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645" windowHeight="11070" activeTab="3"/>
  </bookViews>
  <sheets>
    <sheet name="Hárok1" sheetId="1" r:id="rId1"/>
    <sheet name="Hárok2" sheetId="2" r:id="rId2"/>
    <sheet name="Hárok3" sheetId="3" r:id="rId3"/>
    <sheet name="Hárok4" sheetId="4" r:id="rId4"/>
    <sheet name="Hárok5" sheetId="5" r:id="rId5"/>
    <sheet name="Hárok6" sheetId="6" r:id="rId6"/>
  </sheets>
  <definedNames/>
  <calcPr fullCalcOnLoad="1"/>
</workbook>
</file>

<file path=xl/sharedStrings.xml><?xml version="1.0" encoding="utf-8"?>
<sst xmlns="http://schemas.openxmlformats.org/spreadsheetml/2006/main" count="586" uniqueCount="266">
  <si>
    <t>Výpočtová technika</t>
  </si>
  <si>
    <t>Osobný príplatok</t>
  </si>
  <si>
    <t>Poistné do VšZP</t>
  </si>
  <si>
    <t>Položka</t>
  </si>
  <si>
    <t>Energie</t>
  </si>
  <si>
    <t>Stravovanie</t>
  </si>
  <si>
    <t>Zdroj</t>
  </si>
  <si>
    <t>Popis ekonom.klasifikácie</t>
  </si>
  <si>
    <t>skutočnosť</t>
  </si>
  <si>
    <t xml:space="preserve"> rozpočet</t>
  </si>
  <si>
    <t>návrh</t>
  </si>
  <si>
    <t>Bežné príjmy - daňové</t>
  </si>
  <si>
    <t>111003</t>
  </si>
  <si>
    <t>Daň z príjmov FO</t>
  </si>
  <si>
    <t>121001</t>
  </si>
  <si>
    <t>Daň z pozemkov</t>
  </si>
  <si>
    <t>121002</t>
  </si>
  <si>
    <t>Daň zo stavieb</t>
  </si>
  <si>
    <t>133001</t>
  </si>
  <si>
    <t>Daň za psa</t>
  </si>
  <si>
    <t>133013</t>
  </si>
  <si>
    <t>Poplatok za komunálne odpady a DSO</t>
  </si>
  <si>
    <t>S P O L U :</t>
  </si>
  <si>
    <t>Bežné príjmy – nedaňové</t>
  </si>
  <si>
    <t>212002</t>
  </si>
  <si>
    <t>Za prenájom pozemkov</t>
  </si>
  <si>
    <t>212003</t>
  </si>
  <si>
    <t>212004</t>
  </si>
  <si>
    <t>Príjmy z prenajatých zariadení</t>
  </si>
  <si>
    <t>221004</t>
  </si>
  <si>
    <t>Správne a ostatné poplatky</t>
  </si>
  <si>
    <t>223001</t>
  </si>
  <si>
    <t>Za tovary a služby(vodu, splašky)</t>
  </si>
  <si>
    <t>223003</t>
  </si>
  <si>
    <t xml:space="preserve">Príjmy za stravné </t>
  </si>
  <si>
    <t>243</t>
  </si>
  <si>
    <t>Príjmy z úrokov z účtov finan.hosp.</t>
  </si>
  <si>
    <t>312001</t>
  </si>
  <si>
    <t>11T2</t>
  </si>
  <si>
    <t>312012</t>
  </si>
  <si>
    <t>KAPITÁLOVÉ PRÍJMY :</t>
  </si>
  <si>
    <t>322001</t>
  </si>
  <si>
    <t>322002</t>
  </si>
  <si>
    <t>FINANČNÉ OPERÁCIE PRÍJMOVÉ :</t>
  </si>
  <si>
    <t>513001</t>
  </si>
  <si>
    <t>krátkodobý úver</t>
  </si>
  <si>
    <t>Program</t>
  </si>
  <si>
    <t>Tarifné a osobné platy</t>
  </si>
  <si>
    <t xml:space="preserve">odmeny </t>
  </si>
  <si>
    <t>Poistné do ostatných ZP</t>
  </si>
  <si>
    <t>Poistné na nemoc.poistenie</t>
  </si>
  <si>
    <t>Poistné na úrazové poistenie</t>
  </si>
  <si>
    <t>Poistné na invalid.poistenie</t>
  </si>
  <si>
    <t>prísp.na poist.v nezamest.</t>
  </si>
  <si>
    <t>prísp.na poist.do rez.fondu</t>
  </si>
  <si>
    <t>Cestovné</t>
  </si>
  <si>
    <t>Poštové a telekom.služby</t>
  </si>
  <si>
    <t>Prevádzk.stroje a prístroje</t>
  </si>
  <si>
    <t>Všeobecný materiál</t>
  </si>
  <si>
    <t>Knihy, časopisy, noviny</t>
  </si>
  <si>
    <t>Pracovne odevy,obuv a prac.pomôcky</t>
  </si>
  <si>
    <t>Údržba výpočt.techniky</t>
  </si>
  <si>
    <t>Údržba prev.stroj.a prístroj.</t>
  </si>
  <si>
    <t>Údržba budov, priestorov a objektov</t>
  </si>
  <si>
    <t>Školenia, semináre, konfer.</t>
  </si>
  <si>
    <t>Všeobecné služby</t>
  </si>
  <si>
    <t>Poplatky a odvody</t>
  </si>
  <si>
    <t>Poistné budov</t>
  </si>
  <si>
    <t>Prídel do sociálneho fondu</t>
  </si>
  <si>
    <t>Odmeny na základe dohôd</t>
  </si>
  <si>
    <t>R O Z P O Č E T</t>
  </si>
  <si>
    <t xml:space="preserve">    ROK</t>
  </si>
  <si>
    <t>Eur</t>
  </si>
  <si>
    <t>Bežné príjmy spolu:</t>
  </si>
  <si>
    <t>Bežné výdavky spolu:</t>
  </si>
  <si>
    <t>Prebytok</t>
  </si>
  <si>
    <t>bežného rozpočtu</t>
  </si>
  <si>
    <t>Kapitálové príjmy spolu:</t>
  </si>
  <si>
    <t>Kapitálové výdavky spolu:</t>
  </si>
  <si>
    <t>Schodok</t>
  </si>
  <si>
    <t>kapitálového rozpočtu:</t>
  </si>
  <si>
    <t>PRÍJMY SPOLU (bežné a kapitálové)</t>
  </si>
  <si>
    <t>VÝDAVKY SPOLU (bežné a kapitálové)</t>
  </si>
  <si>
    <t>Schodok/prebytok</t>
  </si>
  <si>
    <t>FINANČNÉ OPERÁCIE</t>
  </si>
  <si>
    <t>Príjmy:</t>
  </si>
  <si>
    <t>Výdavky:</t>
  </si>
  <si>
    <t>Výsledok hospodárenia</t>
  </si>
  <si>
    <t>V zmysle § 10 ods. 6 zákona č.583/2004 Z. z. o rozpočtových pravidlách územnej samosprávy</t>
  </si>
  <si>
    <t>sú súčasťou rozpočtu obce aj finančné operácie, ktorými sa vykonávajú prevody z peňažných</t>
  </si>
  <si>
    <t>fondov obce a realizujú návratné zdroje financovania a ich splácanie. Finančné operácie nie sú</t>
  </si>
  <si>
    <t>súčasťou príjmov a výdavkov rozpočtu obce.</t>
  </si>
  <si>
    <t xml:space="preserve">            Príjmy</t>
  </si>
  <si>
    <t xml:space="preserve">       Výdavky</t>
  </si>
  <si>
    <t>Eura</t>
  </si>
  <si>
    <t>11K1</t>
  </si>
  <si>
    <t>11K2</t>
  </si>
  <si>
    <t>Rekapitulácia rozpočtu obce za rok 2013 podľa zdrojov:</t>
  </si>
  <si>
    <t xml:space="preserve">      Rozpočet a programy obce</t>
  </si>
  <si>
    <t>Dotácia MAS</t>
  </si>
  <si>
    <t>Dotácia kamerový systém</t>
  </si>
  <si>
    <t>BEŽNÉ VÝDAVKY - OBEC</t>
  </si>
  <si>
    <t>01.1.1.6</t>
  </si>
  <si>
    <t>Verejná správa</t>
  </si>
  <si>
    <t xml:space="preserve">Poistné na starobné poistenie </t>
  </si>
  <si>
    <t>SODB 2011</t>
  </si>
  <si>
    <t>Reprezentačné</t>
  </si>
  <si>
    <t>Propagácia, reklama, inzercia</t>
  </si>
  <si>
    <t>Dotácie pre centrá voľného času</t>
  </si>
  <si>
    <t>0112</t>
  </si>
  <si>
    <t>Finančná oblasť</t>
  </si>
  <si>
    <t xml:space="preserve">Kanc.materiál </t>
  </si>
  <si>
    <t>0160</t>
  </si>
  <si>
    <t>Voľby</t>
  </si>
  <si>
    <t>Kanc.materiál</t>
  </si>
  <si>
    <t>Prepravné a nájom dopr.prostr.</t>
  </si>
  <si>
    <t xml:space="preserve">Odmeny </t>
  </si>
  <si>
    <t>Dohoda</t>
  </si>
  <si>
    <t>0320</t>
  </si>
  <si>
    <t>Požiarná ochrana</t>
  </si>
  <si>
    <t>0412</t>
  </si>
  <si>
    <t>Aktivačné práce</t>
  </si>
  <si>
    <t>Poistné a úrazové</t>
  </si>
  <si>
    <t>0421</t>
  </si>
  <si>
    <t>Pôdohospodárstvo</t>
  </si>
  <si>
    <t>Odchyt psov</t>
  </si>
  <si>
    <t>0451</t>
  </si>
  <si>
    <t>Komunikácie a verejné priestranstvá</t>
  </si>
  <si>
    <t>Údržba miestnych komunikácii</t>
  </si>
  <si>
    <t>Špeciálne služby</t>
  </si>
  <si>
    <t>Dohody</t>
  </si>
  <si>
    <t>0510</t>
  </si>
  <si>
    <t>Odpadové hospodárstvo</t>
  </si>
  <si>
    <t>Odvoz a likvidácia</t>
  </si>
  <si>
    <t>0620</t>
  </si>
  <si>
    <t>Rozvoj obce</t>
  </si>
  <si>
    <t>Údržba strojov</t>
  </si>
  <si>
    <t>0640</t>
  </si>
  <si>
    <t>Verejné osvetlenie</t>
  </si>
  <si>
    <t xml:space="preserve">Údržba </t>
  </si>
  <si>
    <t>0810</t>
  </si>
  <si>
    <t>Rekreačné a športové služby</t>
  </si>
  <si>
    <t>0830</t>
  </si>
  <si>
    <t>Vysielacie služby</t>
  </si>
  <si>
    <t>0840</t>
  </si>
  <si>
    <t>Náboženské a iné služby</t>
  </si>
  <si>
    <t>Poistné na nemocenské poistenie</t>
  </si>
  <si>
    <t>Poistenie na úrazové poistenie</t>
  </si>
  <si>
    <t>Poistné v nezamestnanosti</t>
  </si>
  <si>
    <t>Príspevok do SF</t>
  </si>
  <si>
    <t>Poistné do ost. ZP</t>
  </si>
  <si>
    <t>Sociálné služby</t>
  </si>
  <si>
    <t>RF</t>
  </si>
  <si>
    <t>111</t>
  </si>
  <si>
    <t>Kamery</t>
  </si>
  <si>
    <t>41</t>
  </si>
  <si>
    <t>717001</t>
  </si>
  <si>
    <t>717002</t>
  </si>
  <si>
    <t>FINANČNÉ OPERÁCIE - výdavky :</t>
  </si>
  <si>
    <t>Splátka istiny</t>
  </si>
  <si>
    <t>821004</t>
  </si>
  <si>
    <t>O B E C  Nižná Hutka  :    NÁVRH  ROZPOČTU</t>
  </si>
  <si>
    <t>133012</t>
  </si>
  <si>
    <t>Za užívanie verejného priestranstva</t>
  </si>
  <si>
    <t>291004</t>
  </si>
  <si>
    <t>211003</t>
  </si>
  <si>
    <t>Dividendy</t>
  </si>
  <si>
    <t>Dotácia vodovod</t>
  </si>
  <si>
    <t>Dotácia rigoly</t>
  </si>
  <si>
    <t>454001</t>
  </si>
  <si>
    <t>Prevod z RF</t>
  </si>
  <si>
    <t>Interierové vybavenie</t>
  </si>
  <si>
    <t>Potraviny</t>
  </si>
  <si>
    <t>Palivo ako zdroj energie</t>
  </si>
  <si>
    <t>Údržba  intr vybavenia</t>
  </si>
  <si>
    <t>Cestovné náhrady</t>
  </si>
  <si>
    <t>0540</t>
  </si>
  <si>
    <t>Príroda</t>
  </si>
  <si>
    <t>Údržba strojov, prístrojov</t>
  </si>
  <si>
    <t>Údržba budov</t>
  </si>
  <si>
    <t>0820</t>
  </si>
  <si>
    <t>Kultúrne služby</t>
  </si>
  <si>
    <t>Interierove vybavenie</t>
  </si>
  <si>
    <t>Stroje, prístroje</t>
  </si>
  <si>
    <t>Odmeny, dohody</t>
  </si>
  <si>
    <t>Iné kultúrne služby</t>
  </si>
  <si>
    <t>Konkurzy a súťaže</t>
  </si>
  <si>
    <t>0860</t>
  </si>
  <si>
    <t>Kultúrne akcie</t>
  </si>
  <si>
    <t>Vodovod</t>
  </si>
  <si>
    <t>Rigol</t>
  </si>
  <si>
    <t>239001</t>
  </si>
  <si>
    <t>Združené investičné prostriedky</t>
  </si>
  <si>
    <t>71</t>
  </si>
  <si>
    <t>717003</t>
  </si>
  <si>
    <t>Cintorín chodník</t>
  </si>
  <si>
    <t>Ihrisko spoluúčasť</t>
  </si>
  <si>
    <t>Cintorín chodník spoluúčasť</t>
  </si>
  <si>
    <t xml:space="preserve">Ihrisko </t>
  </si>
  <si>
    <t>06.3.0.</t>
  </si>
  <si>
    <t>08.4.0.</t>
  </si>
  <si>
    <t>01.1.1.6.</t>
  </si>
  <si>
    <t>08.1.0.</t>
  </si>
  <si>
    <t>05.4.0.</t>
  </si>
  <si>
    <t>BEŽNÉ PRÍJMY:</t>
  </si>
  <si>
    <t>Z prenájmu  budov</t>
  </si>
  <si>
    <t>Od fyzickej osoby</t>
  </si>
  <si>
    <t>Transfer  zo ŠR na  dopravu a komunikácie</t>
  </si>
  <si>
    <t>Transfer zo ŠR  na voľby</t>
  </si>
  <si>
    <t>Transfer  zo ŠR na AČ</t>
  </si>
  <si>
    <t>Transfer  zo ŠR na  REGOB</t>
  </si>
  <si>
    <t>Transfer  zo ŠRna úkony pre život.prostredie</t>
  </si>
  <si>
    <t>Transfer zo ŠR na  povodeň OÚ</t>
  </si>
  <si>
    <t>Transfer zo ŠR na sčítanie obyv.</t>
  </si>
  <si>
    <t>Príspevok z recyklačného fondu</t>
  </si>
  <si>
    <t>Transfer zo ŠR - §52a</t>
  </si>
  <si>
    <t>Transfer zo ŠR na 5% navýšenie platov</t>
  </si>
  <si>
    <t>Transfer zo ŠR KD okna</t>
  </si>
  <si>
    <t>Dotácia ŠR SAŽP</t>
  </si>
  <si>
    <t>Obec Nižná Hutka.</t>
  </si>
  <si>
    <t>Obec Nižná Hutka na roky 2013 - 2015</t>
  </si>
  <si>
    <t>Mária Szászfaiová</t>
  </si>
  <si>
    <t>starostka obce</t>
  </si>
  <si>
    <t>Obec Nižná Hutka</t>
  </si>
  <si>
    <t>Nižná Hutka na roky 2013 - 2015</t>
  </si>
  <si>
    <t>131A</t>
  </si>
  <si>
    <t>Prístrešok OcÚ</t>
  </si>
  <si>
    <t>Prísteršok OcÚ</t>
  </si>
  <si>
    <t>453</t>
  </si>
  <si>
    <t>Zostatky z predchádzajúcich rokov</t>
  </si>
  <si>
    <t>Prepravné MHD</t>
  </si>
  <si>
    <t>prísp. do DDP</t>
  </si>
  <si>
    <t>1020</t>
  </si>
  <si>
    <t>KAPITÁLOVÉ VÝDAVKY:</t>
  </si>
  <si>
    <t>Dotácia MF SR</t>
  </si>
  <si>
    <t>Zostatok z predchádzajúcich rokov</t>
  </si>
  <si>
    <t>292017</t>
  </si>
  <si>
    <t>Vrátka DPH</t>
  </si>
  <si>
    <t>Všeobecné služby projekt</t>
  </si>
  <si>
    <t>Spracovanie miezd</t>
  </si>
  <si>
    <t>Odmeny a príspevky OZ</t>
  </si>
  <si>
    <t>Spoločná úradovňa</t>
  </si>
  <si>
    <t>TVJ</t>
  </si>
  <si>
    <t>MDD, dôchodcovia, Mikuláš</t>
  </si>
  <si>
    <t>Údržba cintorína</t>
  </si>
  <si>
    <t xml:space="preserve">dohoda </t>
  </si>
  <si>
    <t>Špeciálne služby Mačanga</t>
  </si>
  <si>
    <t>Kronika</t>
  </si>
  <si>
    <t>Prístrešok OcÚ balkón</t>
  </si>
  <si>
    <t>Príspevky ZMOS...</t>
  </si>
  <si>
    <t>11.1</t>
  </si>
  <si>
    <t>7.2</t>
  </si>
  <si>
    <t>5.3</t>
  </si>
  <si>
    <t>Príjmy spolu:</t>
  </si>
  <si>
    <t>KD okna</t>
  </si>
  <si>
    <t>špec.služby (projekty)</t>
  </si>
  <si>
    <t>Realizácia nových stavieb</t>
  </si>
  <si>
    <t>Rekonštrukcia MK</t>
  </si>
  <si>
    <t>7.3</t>
  </si>
  <si>
    <t>46</t>
  </si>
  <si>
    <t>04.5.1.</t>
  </si>
  <si>
    <t>Dotácia na 5% navýšenie tarify</t>
  </si>
  <si>
    <t>45</t>
  </si>
  <si>
    <t>uznesením číslo 4/2/13.</t>
  </si>
  <si>
    <t>V Nižnej Hutke 22.3.2013</t>
  </si>
  <si>
    <t>Rozpočet bol schválený Obecným zastupiteľstvom Nižná Hutka dňa 22.3.2013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</si>
</sst>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#,##0.0"/>
  </numFmts>
  <fonts count="6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i/>
      <u val="single"/>
      <sz val="12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justify"/>
    </xf>
    <xf numFmtId="49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4" fillId="0" borderId="18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left"/>
    </xf>
    <xf numFmtId="1" fontId="4" fillId="0" borderId="21" xfId="0" applyNumberFormat="1" applyFont="1" applyBorder="1" applyAlignment="1">
      <alignment horizontal="left"/>
    </xf>
    <xf numFmtId="1" fontId="4" fillId="0" borderId="22" xfId="0" applyNumberFormat="1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 horizontal="justify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3" fillId="35" borderId="32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3" fontId="3" fillId="0" borderId="3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36" borderId="32" xfId="0" applyFon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0" borderId="33" xfId="0" applyBorder="1" applyAlignment="1">
      <alignment/>
    </xf>
    <xf numFmtId="0" fontId="3" fillId="36" borderId="34" xfId="0" applyFont="1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35" borderId="30" xfId="0" applyFill="1" applyBorder="1" applyAlignment="1">
      <alignment/>
    </xf>
    <xf numFmtId="0" fontId="0" fillId="35" borderId="26" xfId="0" applyFill="1" applyBorder="1" applyAlignment="1">
      <alignment/>
    </xf>
    <xf numFmtId="3" fontId="16" fillId="0" borderId="27" xfId="0" applyNumberFormat="1" applyFont="1" applyBorder="1" applyAlignment="1">
      <alignment/>
    </xf>
    <xf numFmtId="0" fontId="3" fillId="36" borderId="29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6" xfId="0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37" borderId="29" xfId="0" applyFont="1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26" xfId="0" applyFill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10" xfId="0" applyFont="1" applyBorder="1" applyAlignment="1">
      <alignment/>
    </xf>
    <xf numFmtId="0" fontId="1" fillId="38" borderId="29" xfId="0" applyFont="1" applyFill="1" applyBorder="1" applyAlignment="1">
      <alignment/>
    </xf>
    <xf numFmtId="0" fontId="13" fillId="38" borderId="30" xfId="0" applyFont="1" applyFill="1" applyBorder="1" applyAlignment="1">
      <alignment/>
    </xf>
    <xf numFmtId="0" fontId="13" fillId="38" borderId="26" xfId="0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0" fontId="13" fillId="0" borderId="3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3" fontId="5" fillId="39" borderId="14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39" xfId="0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3" fontId="5" fillId="39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40" xfId="0" applyFont="1" applyBorder="1" applyAlignment="1">
      <alignment horizontal="justify"/>
    </xf>
    <xf numFmtId="3" fontId="21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5" fillId="4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4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left"/>
    </xf>
    <xf numFmtId="3" fontId="21" fillId="0" borderId="4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3" fontId="4" fillId="41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5" fillId="42" borderId="13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3" fontId="5" fillId="42" borderId="14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3" fontId="5" fillId="42" borderId="14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7" fillId="42" borderId="10" xfId="0" applyFont="1" applyFill="1" applyBorder="1" applyAlignment="1">
      <alignment/>
    </xf>
    <xf numFmtId="2" fontId="20" fillId="0" borderId="10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3" fontId="5" fillId="43" borderId="14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2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3" fontId="21" fillId="0" borderId="27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6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39" borderId="14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6" fillId="0" borderId="33" xfId="0" applyFont="1" applyBorder="1" applyAlignment="1">
      <alignment horizontal="justify"/>
    </xf>
    <xf numFmtId="0" fontId="10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1" fillId="0" borderId="27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9" fontId="9" fillId="44" borderId="42" xfId="0" applyNumberFormat="1" applyFont="1" applyFill="1" applyBorder="1" applyAlignment="1">
      <alignment horizontal="left"/>
    </xf>
    <xf numFmtId="0" fontId="22" fillId="44" borderId="43" xfId="0" applyFont="1" applyFill="1" applyBorder="1" applyAlignment="1">
      <alignment/>
    </xf>
    <xf numFmtId="0" fontId="5" fillId="44" borderId="28" xfId="0" applyFont="1" applyFill="1" applyBorder="1" applyAlignment="1">
      <alignment/>
    </xf>
    <xf numFmtId="49" fontId="7" fillId="44" borderId="42" xfId="0" applyNumberFormat="1" applyFont="1" applyFill="1" applyBorder="1" applyAlignment="1">
      <alignment horizontal="left"/>
    </xf>
    <xf numFmtId="0" fontId="4" fillId="44" borderId="43" xfId="0" applyFont="1" applyFill="1" applyBorder="1" applyAlignment="1">
      <alignment/>
    </xf>
    <xf numFmtId="0" fontId="7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43" borderId="42" xfId="0" applyFont="1" applyFill="1" applyBorder="1" applyAlignment="1">
      <alignment/>
    </xf>
    <xf numFmtId="0" fontId="5" fillId="43" borderId="43" xfId="0" applyFont="1" applyFill="1" applyBorder="1" applyAlignment="1">
      <alignment/>
    </xf>
    <xf numFmtId="49" fontId="7" fillId="43" borderId="42" xfId="0" applyNumberFormat="1" applyFont="1" applyFill="1" applyBorder="1" applyAlignment="1">
      <alignment/>
    </xf>
    <xf numFmtId="0" fontId="7" fillId="43" borderId="43" xfId="0" applyFont="1" applyFill="1" applyBorder="1" applyAlignment="1">
      <alignment/>
    </xf>
    <xf numFmtId="0" fontId="61" fillId="45" borderId="42" xfId="0" applyFont="1" applyFill="1" applyBorder="1" applyAlignment="1">
      <alignment/>
    </xf>
    <xf numFmtId="0" fontId="62" fillId="45" borderId="46" xfId="0" applyFont="1" applyFill="1" applyBorder="1" applyAlignment="1">
      <alignment horizontal="left"/>
    </xf>
    <xf numFmtId="0" fontId="62" fillId="45" borderId="46" xfId="0" applyFont="1" applyFill="1" applyBorder="1" applyAlignment="1">
      <alignment/>
    </xf>
    <xf numFmtId="0" fontId="62" fillId="45" borderId="43" xfId="0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0" fontId="14" fillId="0" borderId="42" xfId="0" applyFont="1" applyBorder="1" applyAlignment="1">
      <alignment/>
    </xf>
    <xf numFmtId="0" fontId="15" fillId="0" borderId="46" xfId="0" applyFont="1" applyBorder="1" applyAlignment="1">
      <alignment/>
    </xf>
    <xf numFmtId="0" fontId="14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3" xfId="0" applyBorder="1" applyAlignment="1">
      <alignment/>
    </xf>
    <xf numFmtId="0" fontId="24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14" xfId="0" applyFont="1" applyBorder="1" applyAlignment="1">
      <alignment/>
    </xf>
    <xf numFmtId="3" fontId="20" fillId="0" borderId="14" xfId="0" applyNumberFormat="1" applyFont="1" applyBorder="1" applyAlignment="1">
      <alignment horizontal="right"/>
    </xf>
    <xf numFmtId="3" fontId="5" fillId="39" borderId="14" xfId="0" applyNumberFormat="1" applyFont="1" applyFill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0" fontId="7" fillId="42" borderId="27" xfId="0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5" fillId="43" borderId="10" xfId="0" applyNumberFormat="1" applyFont="1" applyFill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44" borderId="28" xfId="0" applyFont="1" applyFill="1" applyBorder="1" applyAlignment="1">
      <alignment/>
    </xf>
    <xf numFmtId="0" fontId="4" fillId="44" borderId="28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63" fillId="39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4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 horizontal="left"/>
    </xf>
    <xf numFmtId="49" fontId="7" fillId="43" borderId="42" xfId="0" applyNumberFormat="1" applyFont="1" applyFill="1" applyBorder="1" applyAlignment="1">
      <alignment horizontal="left"/>
    </xf>
    <xf numFmtId="49" fontId="7" fillId="43" borderId="46" xfId="0" applyNumberFormat="1" applyFont="1" applyFill="1" applyBorder="1" applyAlignment="1">
      <alignment/>
    </xf>
    <xf numFmtId="0" fontId="5" fillId="43" borderId="46" xfId="0" applyFont="1" applyFill="1" applyBorder="1" applyAlignment="1">
      <alignment/>
    </xf>
    <xf numFmtId="0" fontId="4" fillId="0" borderId="50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4" fillId="43" borderId="46" xfId="0" applyFont="1" applyFill="1" applyBorder="1" applyAlignment="1">
      <alignment horizontal="left"/>
    </xf>
    <xf numFmtId="0" fontId="4" fillId="43" borderId="43" xfId="0" applyFont="1" applyFill="1" applyBorder="1" applyAlignment="1">
      <alignment/>
    </xf>
    <xf numFmtId="49" fontId="63" fillId="43" borderId="42" xfId="0" applyNumberFormat="1" applyFont="1" applyFill="1" applyBorder="1" applyAlignment="1">
      <alignment horizontal="left"/>
    </xf>
    <xf numFmtId="0" fontId="63" fillId="43" borderId="46" xfId="0" applyFont="1" applyFill="1" applyBorder="1" applyAlignment="1">
      <alignment/>
    </xf>
    <xf numFmtId="0" fontId="64" fillId="43" borderId="46" xfId="0" applyFont="1" applyFill="1" applyBorder="1" applyAlignment="1">
      <alignment horizontal="left"/>
    </xf>
    <xf numFmtId="0" fontId="64" fillId="43" borderId="43" xfId="0" applyFont="1" applyFill="1" applyBorder="1" applyAlignment="1">
      <alignment/>
    </xf>
    <xf numFmtId="0" fontId="1" fillId="43" borderId="42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5" fillId="0" borderId="26" xfId="0" applyFont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21" fillId="0" borderId="10" xfId="0" applyNumberFormat="1" applyFont="1" applyFill="1" applyBorder="1" applyAlignment="1">
      <alignment horizontal="center"/>
    </xf>
    <xf numFmtId="16" fontId="21" fillId="0" borderId="10" xfId="0" applyNumberFormat="1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4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" fontId="21" fillId="0" borderId="27" xfId="0" applyNumberFormat="1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65" fillId="0" borderId="10" xfId="0" applyNumberFormat="1" applyFont="1" applyBorder="1" applyAlignment="1">
      <alignment/>
    </xf>
    <xf numFmtId="3" fontId="5" fillId="0" borderId="44" xfId="0" applyNumberFormat="1" applyFont="1" applyFill="1" applyBorder="1" applyAlignment="1">
      <alignment/>
    </xf>
    <xf numFmtId="0" fontId="19" fillId="43" borderId="42" xfId="0" applyFont="1" applyFill="1" applyBorder="1" applyAlignment="1">
      <alignment/>
    </xf>
    <xf numFmtId="0" fontId="19" fillId="43" borderId="46" xfId="0" applyFont="1" applyFill="1" applyBorder="1" applyAlignment="1">
      <alignment/>
    </xf>
    <xf numFmtId="0" fontId="19" fillId="43" borderId="43" xfId="0" applyFont="1" applyFill="1" applyBorder="1" applyAlignment="1">
      <alignment/>
    </xf>
    <xf numFmtId="0" fontId="19" fillId="44" borderId="42" xfId="0" applyFont="1" applyFill="1" applyBorder="1" applyAlignment="1">
      <alignment/>
    </xf>
    <xf numFmtId="0" fontId="19" fillId="44" borderId="46" xfId="0" applyFont="1" applyFill="1" applyBorder="1" applyAlignment="1">
      <alignment/>
    </xf>
    <xf numFmtId="0" fontId="19" fillId="44" borderId="43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17" fontId="0" fillId="0" borderId="10" xfId="0" applyNumberFormat="1" applyFont="1" applyBorder="1" applyAlignment="1">
      <alignment horizontal="left" vertical="top"/>
    </xf>
    <xf numFmtId="3" fontId="5" fillId="43" borderId="44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4</xdr:row>
      <xdr:rowOff>57150</xdr:rowOff>
    </xdr:from>
    <xdr:to>
      <xdr:col>1</xdr:col>
      <xdr:colOff>400050</xdr:colOff>
      <xdr:row>8</xdr:row>
      <xdr:rowOff>104775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0010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9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8.28125" style="0" customWidth="1"/>
    <col min="2" max="2" width="6.28125" style="0" customWidth="1"/>
    <col min="3" max="3" width="9.00390625" style="0" customWidth="1"/>
    <col min="4" max="4" width="35.7109375" style="0" customWidth="1"/>
    <col min="5" max="5" width="8.7109375" style="0" customWidth="1"/>
    <col min="6" max="6" width="8.8515625" style="0" customWidth="1"/>
    <col min="7" max="8" width="8.7109375" style="0" customWidth="1"/>
  </cols>
  <sheetData>
    <row r="2" ht="13.5" thickBot="1"/>
    <row r="3" spans="1:4" ht="13.5" thickBot="1">
      <c r="A3" s="270"/>
      <c r="B3" s="3"/>
      <c r="C3" s="3"/>
      <c r="D3" s="271" t="s">
        <v>101</v>
      </c>
    </row>
    <row r="4" spans="1:11" ht="16.5" thickBot="1">
      <c r="A4" s="31"/>
      <c r="B4" s="5"/>
      <c r="C4" s="6"/>
      <c r="D4" s="4"/>
      <c r="E4" s="4"/>
      <c r="F4" s="4"/>
      <c r="G4" s="4"/>
      <c r="H4" s="4"/>
      <c r="I4" s="4"/>
      <c r="J4" s="4"/>
      <c r="K4" s="4"/>
    </row>
    <row r="5" spans="1:11" ht="15.75" thickBot="1">
      <c r="A5" s="283" t="s">
        <v>102</v>
      </c>
      <c r="B5" s="284" t="s">
        <v>103</v>
      </c>
      <c r="C5" s="288"/>
      <c r="D5" s="289"/>
      <c r="E5" s="286">
        <v>2010</v>
      </c>
      <c r="F5" s="35">
        <v>2011</v>
      </c>
      <c r="G5" s="33">
        <v>2012</v>
      </c>
      <c r="H5" s="33">
        <v>2012</v>
      </c>
      <c r="I5" s="32">
        <v>2013</v>
      </c>
      <c r="J5" s="33">
        <v>2014</v>
      </c>
      <c r="K5" s="33">
        <v>2015</v>
      </c>
    </row>
    <row r="6" spans="1:11" ht="15">
      <c r="A6" s="280" t="s">
        <v>46</v>
      </c>
      <c r="B6" s="281" t="s">
        <v>6</v>
      </c>
      <c r="C6" s="282" t="s">
        <v>3</v>
      </c>
      <c r="D6" s="287" t="s">
        <v>7</v>
      </c>
      <c r="E6" s="220" t="s">
        <v>8</v>
      </c>
      <c r="F6" s="220" t="s">
        <v>8</v>
      </c>
      <c r="G6" s="221" t="s">
        <v>9</v>
      </c>
      <c r="H6" s="222" t="s">
        <v>8</v>
      </c>
      <c r="I6" s="223" t="s">
        <v>10</v>
      </c>
      <c r="J6" s="224" t="s">
        <v>10</v>
      </c>
      <c r="K6" s="224" t="s">
        <v>10</v>
      </c>
    </row>
    <row r="7" spans="1:12" ht="15">
      <c r="A7" s="303">
        <v>41287</v>
      </c>
      <c r="B7" s="127">
        <v>41</v>
      </c>
      <c r="C7" s="212">
        <v>611</v>
      </c>
      <c r="D7" s="39" t="s">
        <v>47</v>
      </c>
      <c r="E7" s="132">
        <v>24617</v>
      </c>
      <c r="F7" s="132">
        <v>25957</v>
      </c>
      <c r="G7" s="156">
        <v>27057</v>
      </c>
      <c r="H7" s="157">
        <v>26664.73</v>
      </c>
      <c r="I7" s="158">
        <v>28640</v>
      </c>
      <c r="J7" s="264">
        <v>28640</v>
      </c>
      <c r="K7" s="264">
        <v>28640</v>
      </c>
      <c r="L7" s="1"/>
    </row>
    <row r="8" spans="1:12" ht="15">
      <c r="A8" s="303">
        <v>41287</v>
      </c>
      <c r="B8" s="127">
        <v>41</v>
      </c>
      <c r="C8" s="212">
        <v>612001</v>
      </c>
      <c r="D8" s="39" t="s">
        <v>1</v>
      </c>
      <c r="E8" s="132">
        <v>3733.34</v>
      </c>
      <c r="F8" s="132">
        <v>1521</v>
      </c>
      <c r="G8" s="156">
        <v>1621</v>
      </c>
      <c r="H8" s="157">
        <v>2552.53</v>
      </c>
      <c r="I8" s="158">
        <v>2902</v>
      </c>
      <c r="J8" s="264">
        <v>2902</v>
      </c>
      <c r="K8" s="264">
        <v>2902</v>
      </c>
      <c r="L8" s="1"/>
    </row>
    <row r="9" spans="1:11" ht="15">
      <c r="A9" s="303">
        <v>41287</v>
      </c>
      <c r="B9" s="127">
        <v>41</v>
      </c>
      <c r="C9" s="212">
        <v>614</v>
      </c>
      <c r="D9" s="39" t="s">
        <v>48</v>
      </c>
      <c r="E9" s="133">
        <v>952</v>
      </c>
      <c r="F9" s="133">
        <v>550</v>
      </c>
      <c r="G9" s="163">
        <v>550</v>
      </c>
      <c r="H9" s="161">
        <v>550</v>
      </c>
      <c r="I9" s="164">
        <v>550</v>
      </c>
      <c r="J9" s="165">
        <v>550</v>
      </c>
      <c r="K9" s="165">
        <v>550</v>
      </c>
    </row>
    <row r="10" spans="1:11" ht="15">
      <c r="A10" s="303">
        <v>41287</v>
      </c>
      <c r="B10" s="127">
        <v>41</v>
      </c>
      <c r="C10" s="212">
        <v>623</v>
      </c>
      <c r="D10" s="39" t="s">
        <v>49</v>
      </c>
      <c r="E10" s="133">
        <v>1904</v>
      </c>
      <c r="F10" s="133">
        <v>3011</v>
      </c>
      <c r="G10" s="165">
        <v>3200</v>
      </c>
      <c r="H10" s="161">
        <v>3026.61</v>
      </c>
      <c r="I10" s="164">
        <v>3436</v>
      </c>
      <c r="J10" s="165">
        <v>3436</v>
      </c>
      <c r="K10" s="165">
        <v>3436</v>
      </c>
    </row>
    <row r="11" spans="1:11" ht="15">
      <c r="A11" s="302">
        <v>41287</v>
      </c>
      <c r="B11" s="127">
        <v>41</v>
      </c>
      <c r="C11" s="212">
        <v>625001</v>
      </c>
      <c r="D11" s="39" t="s">
        <v>50</v>
      </c>
      <c r="E11" s="132">
        <v>327</v>
      </c>
      <c r="F11" s="132">
        <v>433</v>
      </c>
      <c r="G11" s="166">
        <v>499</v>
      </c>
      <c r="H11" s="161">
        <v>347.08</v>
      </c>
      <c r="I11" s="162">
        <v>420</v>
      </c>
      <c r="J11" s="166">
        <v>420</v>
      </c>
      <c r="K11" s="166">
        <v>420</v>
      </c>
    </row>
    <row r="12" spans="1:11" ht="15">
      <c r="A12" s="302">
        <v>41287</v>
      </c>
      <c r="B12" s="127">
        <v>41</v>
      </c>
      <c r="C12" s="212">
        <v>625002</v>
      </c>
      <c r="D12" s="39" t="s">
        <v>104</v>
      </c>
      <c r="E12" s="132">
        <v>4157</v>
      </c>
      <c r="F12" s="132">
        <v>4050</v>
      </c>
      <c r="G12" s="165">
        <v>4050</v>
      </c>
      <c r="H12" s="161">
        <v>4225.93</v>
      </c>
      <c r="I12" s="164">
        <v>4535</v>
      </c>
      <c r="J12" s="165">
        <v>4535</v>
      </c>
      <c r="K12" s="165">
        <v>4535</v>
      </c>
    </row>
    <row r="13" spans="1:11" ht="15">
      <c r="A13" s="300">
        <v>41287</v>
      </c>
      <c r="B13" s="127">
        <v>41</v>
      </c>
      <c r="C13" s="212">
        <v>625003</v>
      </c>
      <c r="D13" s="39" t="s">
        <v>51</v>
      </c>
      <c r="E13" s="133">
        <v>257</v>
      </c>
      <c r="F13" s="133">
        <v>232</v>
      </c>
      <c r="G13" s="166">
        <v>268</v>
      </c>
      <c r="H13" s="161">
        <v>280.71</v>
      </c>
      <c r="I13" s="162">
        <v>305</v>
      </c>
      <c r="J13" s="166">
        <v>305</v>
      </c>
      <c r="K13" s="166">
        <v>305</v>
      </c>
    </row>
    <row r="14" spans="1:11" ht="15">
      <c r="A14" s="300">
        <v>41287</v>
      </c>
      <c r="B14" s="127">
        <v>41</v>
      </c>
      <c r="C14" s="212">
        <v>625004</v>
      </c>
      <c r="D14" s="39" t="s">
        <v>52</v>
      </c>
      <c r="E14" s="133">
        <v>890</v>
      </c>
      <c r="F14" s="133">
        <v>421</v>
      </c>
      <c r="G14" s="165">
        <v>501</v>
      </c>
      <c r="H14" s="161">
        <v>354.59</v>
      </c>
      <c r="I14" s="164">
        <v>390</v>
      </c>
      <c r="J14" s="165">
        <v>390</v>
      </c>
      <c r="K14" s="165">
        <v>390</v>
      </c>
    </row>
    <row r="15" spans="1:11" ht="15">
      <c r="A15" s="300">
        <v>41287</v>
      </c>
      <c r="B15" s="127">
        <v>41</v>
      </c>
      <c r="C15" s="212">
        <v>625005</v>
      </c>
      <c r="D15" s="39" t="s">
        <v>53</v>
      </c>
      <c r="E15" s="133">
        <v>295</v>
      </c>
      <c r="F15" s="133">
        <v>133</v>
      </c>
      <c r="G15" s="166">
        <v>183</v>
      </c>
      <c r="H15" s="161">
        <v>111.93</v>
      </c>
      <c r="I15" s="162">
        <v>137</v>
      </c>
      <c r="J15" s="166">
        <v>137</v>
      </c>
      <c r="K15" s="166">
        <v>137</v>
      </c>
    </row>
    <row r="16" spans="1:11" ht="15">
      <c r="A16" s="300">
        <v>41287</v>
      </c>
      <c r="B16" s="127">
        <v>41</v>
      </c>
      <c r="C16" s="212">
        <v>625007</v>
      </c>
      <c r="D16" s="39" t="s">
        <v>54</v>
      </c>
      <c r="E16" s="133">
        <v>1409.6</v>
      </c>
      <c r="F16" s="133">
        <v>1223</v>
      </c>
      <c r="G16" s="165">
        <v>1245</v>
      </c>
      <c r="H16" s="161">
        <v>1433.32</v>
      </c>
      <c r="I16" s="164">
        <v>1545</v>
      </c>
      <c r="J16" s="165">
        <v>1545</v>
      </c>
      <c r="K16" s="165">
        <v>1545</v>
      </c>
    </row>
    <row r="17" spans="1:11" ht="15">
      <c r="A17" s="300">
        <v>41287</v>
      </c>
      <c r="B17" s="127">
        <v>41</v>
      </c>
      <c r="C17" s="212">
        <v>627</v>
      </c>
      <c r="D17" s="39" t="s">
        <v>231</v>
      </c>
      <c r="E17" s="133">
        <v>79</v>
      </c>
      <c r="F17" s="133">
        <v>79</v>
      </c>
      <c r="G17" s="166">
        <v>79</v>
      </c>
      <c r="H17" s="161">
        <v>79.68</v>
      </c>
      <c r="I17" s="162">
        <v>80</v>
      </c>
      <c r="J17" s="166">
        <v>80</v>
      </c>
      <c r="K17" s="166">
        <v>80</v>
      </c>
    </row>
    <row r="18" spans="1:11" ht="15">
      <c r="A18" s="300">
        <v>41287</v>
      </c>
      <c r="B18" s="127">
        <v>41</v>
      </c>
      <c r="C18" s="212">
        <v>631001</v>
      </c>
      <c r="D18" s="39" t="s">
        <v>55</v>
      </c>
      <c r="E18" s="133">
        <v>1095</v>
      </c>
      <c r="F18" s="133">
        <v>770</v>
      </c>
      <c r="G18" s="166">
        <v>800</v>
      </c>
      <c r="H18" s="161">
        <v>708.88</v>
      </c>
      <c r="I18" s="162">
        <v>750</v>
      </c>
      <c r="J18" s="166">
        <v>750</v>
      </c>
      <c r="K18" s="166">
        <v>750</v>
      </c>
    </row>
    <row r="19" spans="1:11" ht="15">
      <c r="A19" s="300">
        <v>41287</v>
      </c>
      <c r="B19" s="127">
        <v>41</v>
      </c>
      <c r="C19" s="212">
        <v>632001</v>
      </c>
      <c r="D19" s="39" t="s">
        <v>4</v>
      </c>
      <c r="E19" s="133">
        <v>1190</v>
      </c>
      <c r="F19" s="133">
        <v>2085</v>
      </c>
      <c r="G19" s="166">
        <v>2085</v>
      </c>
      <c r="H19" s="161">
        <v>2222.9</v>
      </c>
      <c r="I19" s="162">
        <v>2220</v>
      </c>
      <c r="J19" s="166">
        <v>2220</v>
      </c>
      <c r="K19" s="166">
        <v>2220</v>
      </c>
    </row>
    <row r="20" spans="1:11" ht="15">
      <c r="A20" s="300">
        <v>41287</v>
      </c>
      <c r="B20" s="127">
        <v>41</v>
      </c>
      <c r="C20" s="212">
        <v>632003</v>
      </c>
      <c r="D20" s="39" t="s">
        <v>56</v>
      </c>
      <c r="E20" s="133">
        <v>1698</v>
      </c>
      <c r="F20" s="133">
        <v>1511</v>
      </c>
      <c r="G20" s="166">
        <v>1600</v>
      </c>
      <c r="H20" s="161">
        <v>1779.36</v>
      </c>
      <c r="I20" s="162">
        <v>1350</v>
      </c>
      <c r="J20" s="166">
        <v>1350</v>
      </c>
      <c r="K20" s="166">
        <v>1350</v>
      </c>
    </row>
    <row r="21" spans="1:11" ht="15">
      <c r="A21" s="300">
        <v>41287</v>
      </c>
      <c r="B21" s="127">
        <v>41</v>
      </c>
      <c r="C21" s="212">
        <v>633001</v>
      </c>
      <c r="D21" s="39" t="s">
        <v>171</v>
      </c>
      <c r="E21" s="133">
        <v>2888</v>
      </c>
      <c r="F21" s="133">
        <v>129</v>
      </c>
      <c r="G21" s="166">
        <v>1000</v>
      </c>
      <c r="H21" s="161">
        <v>820.23</v>
      </c>
      <c r="I21" s="162">
        <v>1000</v>
      </c>
      <c r="J21" s="166">
        <v>1000</v>
      </c>
      <c r="K21" s="166">
        <v>1000</v>
      </c>
    </row>
    <row r="22" spans="1:11" ht="15">
      <c r="A22" s="300">
        <v>41287</v>
      </c>
      <c r="B22" s="127">
        <v>41</v>
      </c>
      <c r="C22" s="212">
        <v>633002</v>
      </c>
      <c r="D22" s="39" t="s">
        <v>0</v>
      </c>
      <c r="E22" s="133">
        <v>0</v>
      </c>
      <c r="F22" s="133">
        <v>161</v>
      </c>
      <c r="G22" s="166">
        <v>200</v>
      </c>
      <c r="H22" s="161">
        <v>362</v>
      </c>
      <c r="I22" s="162">
        <v>0</v>
      </c>
      <c r="J22" s="166">
        <v>0</v>
      </c>
      <c r="K22" s="166">
        <v>0</v>
      </c>
    </row>
    <row r="23" spans="1:11" ht="15">
      <c r="A23" s="300">
        <v>41287</v>
      </c>
      <c r="B23" s="127">
        <v>41</v>
      </c>
      <c r="C23" s="212">
        <v>633004</v>
      </c>
      <c r="D23" s="39" t="s">
        <v>57</v>
      </c>
      <c r="E23" s="133">
        <v>865</v>
      </c>
      <c r="F23" s="133">
        <v>204</v>
      </c>
      <c r="G23" s="166">
        <v>600</v>
      </c>
      <c r="H23" s="161">
        <v>0</v>
      </c>
      <c r="I23" s="162">
        <v>200</v>
      </c>
      <c r="J23" s="166">
        <v>200</v>
      </c>
      <c r="K23" s="166">
        <v>200</v>
      </c>
    </row>
    <row r="24" spans="1:11" ht="15">
      <c r="A24" s="300">
        <v>41287</v>
      </c>
      <c r="B24" s="127">
        <v>41</v>
      </c>
      <c r="C24" s="212">
        <v>633006</v>
      </c>
      <c r="D24" s="39" t="s">
        <v>58</v>
      </c>
      <c r="E24" s="133">
        <v>512</v>
      </c>
      <c r="F24" s="133">
        <v>1347</v>
      </c>
      <c r="G24" s="166">
        <v>1600</v>
      </c>
      <c r="H24" s="161">
        <v>774</v>
      </c>
      <c r="I24" s="162">
        <v>700</v>
      </c>
      <c r="J24" s="166">
        <v>700</v>
      </c>
      <c r="K24" s="166">
        <v>700</v>
      </c>
    </row>
    <row r="25" spans="1:11" ht="15">
      <c r="A25" s="300">
        <v>41287</v>
      </c>
      <c r="B25" s="127">
        <v>111</v>
      </c>
      <c r="C25" s="212">
        <v>633006</v>
      </c>
      <c r="D25" s="39" t="s">
        <v>58</v>
      </c>
      <c r="E25" s="133">
        <v>431</v>
      </c>
      <c r="F25" s="133">
        <v>1</v>
      </c>
      <c r="G25" s="166">
        <v>264</v>
      </c>
      <c r="H25" s="161">
        <v>131.13</v>
      </c>
      <c r="I25" s="162">
        <v>252</v>
      </c>
      <c r="J25" s="166">
        <v>50</v>
      </c>
      <c r="K25" s="166">
        <v>50</v>
      </c>
    </row>
    <row r="26" spans="1:11" ht="15">
      <c r="A26" s="300">
        <v>41287</v>
      </c>
      <c r="B26" s="127">
        <v>111</v>
      </c>
      <c r="C26" s="212">
        <v>633006</v>
      </c>
      <c r="D26" s="39" t="s">
        <v>105</v>
      </c>
      <c r="E26" s="133">
        <v>0</v>
      </c>
      <c r="F26" s="133">
        <v>505</v>
      </c>
      <c r="G26" s="166">
        <v>0</v>
      </c>
      <c r="H26" s="161">
        <v>0</v>
      </c>
      <c r="I26" s="162">
        <v>0</v>
      </c>
      <c r="J26" s="166">
        <v>0</v>
      </c>
      <c r="K26" s="166">
        <v>0</v>
      </c>
    </row>
    <row r="27" spans="1:11" ht="15">
      <c r="A27" s="300">
        <v>41287</v>
      </c>
      <c r="B27" s="127">
        <v>41</v>
      </c>
      <c r="C27" s="212">
        <v>633009</v>
      </c>
      <c r="D27" s="39" t="s">
        <v>59</v>
      </c>
      <c r="E27" s="133">
        <v>627</v>
      </c>
      <c r="F27" s="133">
        <v>367</v>
      </c>
      <c r="G27" s="134">
        <v>487</v>
      </c>
      <c r="H27" s="161">
        <v>487.93</v>
      </c>
      <c r="I27" s="162">
        <v>280</v>
      </c>
      <c r="J27" s="166">
        <v>280</v>
      </c>
      <c r="K27" s="166">
        <v>280</v>
      </c>
    </row>
    <row r="28" spans="1:11" ht="15">
      <c r="A28" s="300">
        <v>41287</v>
      </c>
      <c r="B28" s="127">
        <v>41</v>
      </c>
      <c r="C28" s="212">
        <v>633010</v>
      </c>
      <c r="D28" s="39" t="s">
        <v>60</v>
      </c>
      <c r="E28" s="133">
        <v>0</v>
      </c>
      <c r="F28" s="133">
        <v>4</v>
      </c>
      <c r="G28" s="134">
        <v>0</v>
      </c>
      <c r="H28" s="161">
        <v>0</v>
      </c>
      <c r="I28" s="162">
        <v>0</v>
      </c>
      <c r="J28" s="166">
        <v>0</v>
      </c>
      <c r="K28" s="166">
        <v>0</v>
      </c>
    </row>
    <row r="29" spans="1:11" ht="15">
      <c r="A29" s="300">
        <v>41287</v>
      </c>
      <c r="B29" s="127">
        <v>41</v>
      </c>
      <c r="C29" s="212">
        <v>633011</v>
      </c>
      <c r="D29" s="39" t="s">
        <v>172</v>
      </c>
      <c r="E29" s="133">
        <v>28</v>
      </c>
      <c r="F29" s="133">
        <v>44</v>
      </c>
      <c r="G29" s="134">
        <v>248</v>
      </c>
      <c r="H29" s="161">
        <v>249.13</v>
      </c>
      <c r="I29" s="162">
        <v>300</v>
      </c>
      <c r="J29" s="166">
        <v>300</v>
      </c>
      <c r="K29" s="166">
        <v>300</v>
      </c>
    </row>
    <row r="30" spans="1:11" ht="15">
      <c r="A30" s="300">
        <v>41287</v>
      </c>
      <c r="B30" s="127">
        <v>41</v>
      </c>
      <c r="C30" s="212">
        <v>633015</v>
      </c>
      <c r="D30" s="39" t="s">
        <v>173</v>
      </c>
      <c r="E30" s="133">
        <v>164</v>
      </c>
      <c r="F30" s="133">
        <v>87</v>
      </c>
      <c r="G30" s="133">
        <v>100</v>
      </c>
      <c r="H30" s="161">
        <v>19</v>
      </c>
      <c r="I30" s="162">
        <v>0</v>
      </c>
      <c r="J30" s="166">
        <v>0</v>
      </c>
      <c r="K30" s="166">
        <v>0</v>
      </c>
    </row>
    <row r="31" spans="1:11" ht="15">
      <c r="A31" s="300">
        <v>41287</v>
      </c>
      <c r="B31" s="127">
        <v>41</v>
      </c>
      <c r="C31" s="212">
        <v>633016</v>
      </c>
      <c r="D31" s="39" t="s">
        <v>106</v>
      </c>
      <c r="E31" s="133">
        <v>82</v>
      </c>
      <c r="F31" s="133">
        <v>140</v>
      </c>
      <c r="G31" s="133">
        <v>109</v>
      </c>
      <c r="H31" s="161">
        <v>73.76</v>
      </c>
      <c r="I31" s="162">
        <v>200</v>
      </c>
      <c r="J31" s="166">
        <v>200</v>
      </c>
      <c r="K31" s="166">
        <v>200</v>
      </c>
    </row>
    <row r="32" spans="1:11" ht="15">
      <c r="A32" s="300">
        <v>41287</v>
      </c>
      <c r="B32" s="127">
        <v>41</v>
      </c>
      <c r="C32" s="212">
        <v>634004</v>
      </c>
      <c r="D32" s="39" t="s">
        <v>230</v>
      </c>
      <c r="E32" s="133">
        <v>3804</v>
      </c>
      <c r="F32" s="133">
        <v>2835</v>
      </c>
      <c r="G32" s="133">
        <v>0</v>
      </c>
      <c r="H32" s="161">
        <v>0</v>
      </c>
      <c r="I32" s="162">
        <v>0</v>
      </c>
      <c r="J32" s="166">
        <v>0</v>
      </c>
      <c r="K32" s="166">
        <v>0</v>
      </c>
    </row>
    <row r="33" spans="1:11" ht="15">
      <c r="A33" s="300">
        <v>41287</v>
      </c>
      <c r="B33" s="127">
        <v>41</v>
      </c>
      <c r="C33" s="212">
        <v>635001</v>
      </c>
      <c r="D33" s="39" t="s">
        <v>174</v>
      </c>
      <c r="E33" s="135">
        <v>0</v>
      </c>
      <c r="F33" s="132">
        <v>0</v>
      </c>
      <c r="G33" s="135">
        <v>50</v>
      </c>
      <c r="H33" s="161">
        <v>0</v>
      </c>
      <c r="I33" s="162">
        <v>0</v>
      </c>
      <c r="J33" s="166">
        <v>0</v>
      </c>
      <c r="K33" s="166">
        <v>0</v>
      </c>
    </row>
    <row r="34" spans="1:11" ht="15">
      <c r="A34" s="300">
        <v>41287</v>
      </c>
      <c r="B34" s="127">
        <v>41</v>
      </c>
      <c r="C34" s="212">
        <v>635002</v>
      </c>
      <c r="D34" s="39" t="s">
        <v>61</v>
      </c>
      <c r="E34" s="135">
        <v>1011</v>
      </c>
      <c r="F34" s="132">
        <v>846</v>
      </c>
      <c r="G34" s="135">
        <v>846</v>
      </c>
      <c r="H34" s="161">
        <v>952.5</v>
      </c>
      <c r="I34" s="162">
        <v>950</v>
      </c>
      <c r="J34" s="166">
        <v>950</v>
      </c>
      <c r="K34" s="166">
        <v>950</v>
      </c>
    </row>
    <row r="35" spans="1:11" ht="15">
      <c r="A35" s="300">
        <v>41287</v>
      </c>
      <c r="B35" s="127">
        <v>41</v>
      </c>
      <c r="C35" s="212">
        <v>635004</v>
      </c>
      <c r="D35" s="39" t="s">
        <v>62</v>
      </c>
      <c r="E35" s="135">
        <v>151</v>
      </c>
      <c r="F35" s="132">
        <v>1248</v>
      </c>
      <c r="G35" s="135">
        <v>1300</v>
      </c>
      <c r="H35" s="161">
        <v>0</v>
      </c>
      <c r="I35" s="162">
        <v>50</v>
      </c>
      <c r="J35" s="166">
        <v>50</v>
      </c>
      <c r="K35" s="166">
        <v>50</v>
      </c>
    </row>
    <row r="36" spans="1:11" ht="15">
      <c r="A36" s="300">
        <v>41287</v>
      </c>
      <c r="B36" s="127">
        <v>41</v>
      </c>
      <c r="C36" s="212">
        <v>635006</v>
      </c>
      <c r="D36" s="39" t="s">
        <v>63</v>
      </c>
      <c r="E36" s="135">
        <v>964</v>
      </c>
      <c r="F36" s="132">
        <v>20</v>
      </c>
      <c r="G36" s="135">
        <v>482</v>
      </c>
      <c r="H36" s="161">
        <v>1530.97</v>
      </c>
      <c r="I36" s="162">
        <v>1900</v>
      </c>
      <c r="J36" s="166">
        <v>3900</v>
      </c>
      <c r="K36" s="166">
        <v>3900</v>
      </c>
    </row>
    <row r="37" spans="1:11" ht="15">
      <c r="A37" s="300">
        <v>41287</v>
      </c>
      <c r="B37" s="127">
        <v>41</v>
      </c>
      <c r="C37" s="212">
        <v>637001</v>
      </c>
      <c r="D37" s="39" t="s">
        <v>64</v>
      </c>
      <c r="E37" s="135">
        <v>400</v>
      </c>
      <c r="F37" s="132">
        <v>494</v>
      </c>
      <c r="G37" s="135">
        <v>500</v>
      </c>
      <c r="H37" s="161">
        <v>445</v>
      </c>
      <c r="I37" s="162">
        <v>500</v>
      </c>
      <c r="J37" s="166">
        <v>500</v>
      </c>
      <c r="K37" s="166">
        <v>500</v>
      </c>
    </row>
    <row r="38" spans="1:11" ht="15">
      <c r="A38" s="300">
        <v>41287</v>
      </c>
      <c r="B38" s="127">
        <v>41</v>
      </c>
      <c r="C38" s="212">
        <v>637004</v>
      </c>
      <c r="D38" s="39" t="s">
        <v>239</v>
      </c>
      <c r="E38" s="135">
        <v>260</v>
      </c>
      <c r="F38" s="132">
        <v>260</v>
      </c>
      <c r="G38" s="135">
        <v>290</v>
      </c>
      <c r="H38" s="161">
        <v>290</v>
      </c>
      <c r="I38" s="162">
        <v>300</v>
      </c>
      <c r="J38" s="166">
        <v>300</v>
      </c>
      <c r="K38" s="166">
        <v>300</v>
      </c>
    </row>
    <row r="39" spans="1:11" ht="15">
      <c r="A39" s="300">
        <v>41287</v>
      </c>
      <c r="B39" s="127">
        <v>41</v>
      </c>
      <c r="C39" s="212">
        <v>637004</v>
      </c>
      <c r="D39" s="39" t="s">
        <v>238</v>
      </c>
      <c r="E39" s="135">
        <v>0</v>
      </c>
      <c r="F39" s="132">
        <v>0</v>
      </c>
      <c r="G39" s="135">
        <v>0</v>
      </c>
      <c r="H39" s="161">
        <v>0</v>
      </c>
      <c r="I39" s="162">
        <v>600</v>
      </c>
      <c r="J39" s="166">
        <v>600</v>
      </c>
      <c r="K39" s="166">
        <v>600</v>
      </c>
    </row>
    <row r="40" spans="1:11" ht="15">
      <c r="A40" s="300">
        <v>41287</v>
      </c>
      <c r="B40" s="127">
        <v>41</v>
      </c>
      <c r="C40" s="212">
        <v>637003</v>
      </c>
      <c r="D40" s="39" t="s">
        <v>107</v>
      </c>
      <c r="E40" s="135">
        <v>0</v>
      </c>
      <c r="F40" s="132">
        <v>0</v>
      </c>
      <c r="G40" s="135">
        <v>0</v>
      </c>
      <c r="H40" s="161">
        <v>0</v>
      </c>
      <c r="I40" s="162">
        <v>0</v>
      </c>
      <c r="J40" s="166">
        <v>0</v>
      </c>
      <c r="K40" s="166">
        <v>0</v>
      </c>
    </row>
    <row r="41" spans="1:11" ht="15">
      <c r="A41" s="300">
        <v>41287</v>
      </c>
      <c r="B41" s="127">
        <v>41</v>
      </c>
      <c r="C41" s="212">
        <v>637004</v>
      </c>
      <c r="D41" s="39" t="s">
        <v>65</v>
      </c>
      <c r="E41" s="135">
        <v>986</v>
      </c>
      <c r="F41" s="132">
        <v>2076</v>
      </c>
      <c r="G41" s="135">
        <v>1400</v>
      </c>
      <c r="H41" s="161">
        <v>998.88</v>
      </c>
      <c r="I41" s="162">
        <v>600</v>
      </c>
      <c r="J41" s="166">
        <v>600</v>
      </c>
      <c r="K41" s="166">
        <v>600</v>
      </c>
    </row>
    <row r="42" spans="1:11" ht="15">
      <c r="A42" s="300">
        <v>41287</v>
      </c>
      <c r="B42" s="127">
        <v>41</v>
      </c>
      <c r="C42" s="212">
        <v>637005</v>
      </c>
      <c r="D42" s="39" t="s">
        <v>255</v>
      </c>
      <c r="E42" s="133">
        <v>360</v>
      </c>
      <c r="F42" s="133">
        <v>360</v>
      </c>
      <c r="G42" s="133">
        <v>230</v>
      </c>
      <c r="H42" s="161">
        <v>100</v>
      </c>
      <c r="I42" s="162">
        <v>2000</v>
      </c>
      <c r="J42" s="166">
        <v>0</v>
      </c>
      <c r="K42" s="166">
        <v>0</v>
      </c>
    </row>
    <row r="43" spans="1:11" ht="15">
      <c r="A43" s="300">
        <v>41287</v>
      </c>
      <c r="B43" s="127">
        <v>41</v>
      </c>
      <c r="C43" s="212">
        <v>637014</v>
      </c>
      <c r="D43" s="39" t="s">
        <v>5</v>
      </c>
      <c r="E43" s="132">
        <v>1548</v>
      </c>
      <c r="F43" s="132">
        <v>1459</v>
      </c>
      <c r="G43" s="132">
        <v>1459</v>
      </c>
      <c r="H43" s="161">
        <v>1050.27</v>
      </c>
      <c r="I43" s="162">
        <v>1350</v>
      </c>
      <c r="J43" s="166">
        <v>1350</v>
      </c>
      <c r="K43" s="166">
        <v>1350</v>
      </c>
    </row>
    <row r="44" spans="1:11" ht="15">
      <c r="A44" s="300">
        <v>41287</v>
      </c>
      <c r="B44" s="127">
        <v>41</v>
      </c>
      <c r="C44" s="212">
        <v>637015</v>
      </c>
      <c r="D44" s="39" t="s">
        <v>67</v>
      </c>
      <c r="E44" s="135">
        <v>246</v>
      </c>
      <c r="F44" s="132">
        <v>50</v>
      </c>
      <c r="G44" s="135">
        <v>196</v>
      </c>
      <c r="H44" s="161">
        <v>203.29</v>
      </c>
      <c r="I44" s="162">
        <v>203</v>
      </c>
      <c r="J44" s="166">
        <v>203</v>
      </c>
      <c r="K44" s="166">
        <v>203</v>
      </c>
    </row>
    <row r="45" spans="1:11" ht="15">
      <c r="A45" s="300">
        <v>41287</v>
      </c>
      <c r="B45" s="127">
        <v>41</v>
      </c>
      <c r="C45" s="212">
        <v>637016</v>
      </c>
      <c r="D45" s="39" t="s">
        <v>68</v>
      </c>
      <c r="E45" s="135">
        <v>160</v>
      </c>
      <c r="F45" s="132">
        <v>95</v>
      </c>
      <c r="G45" s="135">
        <v>130</v>
      </c>
      <c r="H45" s="161">
        <v>101.26</v>
      </c>
      <c r="I45" s="162">
        <v>130</v>
      </c>
      <c r="J45" s="166">
        <v>130</v>
      </c>
      <c r="K45" s="166">
        <v>130</v>
      </c>
    </row>
    <row r="46" spans="1:11" ht="15">
      <c r="A46" s="301">
        <v>41277</v>
      </c>
      <c r="B46" s="127">
        <v>41</v>
      </c>
      <c r="C46" s="212">
        <v>637026</v>
      </c>
      <c r="D46" s="39" t="s">
        <v>240</v>
      </c>
      <c r="E46" s="135">
        <v>807</v>
      </c>
      <c r="F46" s="132">
        <v>800</v>
      </c>
      <c r="G46" s="135">
        <v>1500</v>
      </c>
      <c r="H46" s="161">
        <v>707.15</v>
      </c>
      <c r="I46" s="162">
        <v>1200</v>
      </c>
      <c r="J46" s="166">
        <v>1000</v>
      </c>
      <c r="K46" s="166">
        <v>1000</v>
      </c>
    </row>
    <row r="47" spans="1:11" ht="15">
      <c r="A47" s="301">
        <v>41306</v>
      </c>
      <c r="B47" s="127">
        <v>41</v>
      </c>
      <c r="C47" s="212">
        <v>637027</v>
      </c>
      <c r="D47" s="39" t="s">
        <v>69</v>
      </c>
      <c r="E47" s="135">
        <v>1212</v>
      </c>
      <c r="F47" s="132">
        <v>1500</v>
      </c>
      <c r="G47" s="135">
        <v>1600</v>
      </c>
      <c r="H47" s="161">
        <v>1852.21</v>
      </c>
      <c r="I47" s="164">
        <v>2000</v>
      </c>
      <c r="J47" s="165">
        <v>1300</v>
      </c>
      <c r="K47" s="165">
        <v>1300</v>
      </c>
    </row>
    <row r="48" spans="1:11" ht="15">
      <c r="A48" s="301">
        <v>41395</v>
      </c>
      <c r="B48" s="127">
        <v>41</v>
      </c>
      <c r="C48" s="212">
        <v>641006</v>
      </c>
      <c r="D48" s="39" t="s">
        <v>241</v>
      </c>
      <c r="E48" s="135">
        <v>500</v>
      </c>
      <c r="F48" s="132">
        <v>388</v>
      </c>
      <c r="G48" s="135">
        <v>310</v>
      </c>
      <c r="H48" s="161">
        <v>699.56</v>
      </c>
      <c r="I48" s="162">
        <v>700</v>
      </c>
      <c r="J48" s="166">
        <v>700</v>
      </c>
      <c r="K48" s="166">
        <v>700</v>
      </c>
    </row>
    <row r="49" spans="1:11" ht="15">
      <c r="A49" s="301">
        <v>41287</v>
      </c>
      <c r="B49" s="127">
        <v>111</v>
      </c>
      <c r="C49" s="212">
        <v>642009</v>
      </c>
      <c r="D49" s="39" t="s">
        <v>261</v>
      </c>
      <c r="E49" s="135">
        <v>0</v>
      </c>
      <c r="F49" s="132">
        <v>0</v>
      </c>
      <c r="G49" s="135">
        <v>0</v>
      </c>
      <c r="H49" s="161">
        <v>0</v>
      </c>
      <c r="I49" s="162">
        <v>30</v>
      </c>
      <c r="J49" s="166">
        <v>0</v>
      </c>
      <c r="K49" s="166">
        <v>0</v>
      </c>
    </row>
    <row r="50" spans="1:11" ht="15">
      <c r="A50" s="303">
        <v>41287</v>
      </c>
      <c r="B50" s="127">
        <v>41</v>
      </c>
      <c r="C50" s="141">
        <v>642005</v>
      </c>
      <c r="D50" s="39" t="s">
        <v>108</v>
      </c>
      <c r="E50" s="133">
        <v>0</v>
      </c>
      <c r="F50" s="133">
        <v>0</v>
      </c>
      <c r="G50" s="133">
        <v>0</v>
      </c>
      <c r="H50" s="161">
        <v>0</v>
      </c>
      <c r="I50" s="162">
        <v>3630</v>
      </c>
      <c r="J50" s="166">
        <v>3600</v>
      </c>
      <c r="K50" s="166">
        <v>3600</v>
      </c>
    </row>
    <row r="51" spans="1:11" ht="15.75" thickBot="1">
      <c r="A51" s="5"/>
      <c r="B51" s="5"/>
      <c r="C51" s="14"/>
      <c r="D51" s="259" t="s">
        <v>22</v>
      </c>
      <c r="E51" s="260">
        <f aca="true" t="shared" si="0" ref="E51:K51">SUM(E7:E50)</f>
        <v>60609.939999999995</v>
      </c>
      <c r="F51" s="185">
        <f t="shared" si="0"/>
        <v>57396</v>
      </c>
      <c r="G51" s="274">
        <f t="shared" si="0"/>
        <v>58639</v>
      </c>
      <c r="H51" s="186">
        <f t="shared" si="0"/>
        <v>56186.51999999999</v>
      </c>
      <c r="I51" s="261">
        <f t="shared" si="0"/>
        <v>66335</v>
      </c>
      <c r="J51" s="273">
        <f t="shared" si="0"/>
        <v>65173</v>
      </c>
      <c r="K51" s="273">
        <f t="shared" si="0"/>
        <v>65173</v>
      </c>
    </row>
    <row r="52" spans="1:11" ht="15">
      <c r="A52" s="5"/>
      <c r="B52" s="5"/>
      <c r="C52" s="14"/>
      <c r="D52" s="21"/>
      <c r="E52" s="167"/>
      <c r="F52" s="168"/>
      <c r="G52" s="23"/>
      <c r="H52" s="23"/>
      <c r="I52" s="148"/>
      <c r="J52" s="23"/>
      <c r="K52" s="23"/>
    </row>
    <row r="53" spans="1:11" ht="15.75" thickBot="1">
      <c r="A53" s="5"/>
      <c r="B53" s="5"/>
      <c r="C53" s="14"/>
      <c r="D53" s="21"/>
      <c r="E53" s="167"/>
      <c r="F53" s="168"/>
      <c r="G53" s="23"/>
      <c r="H53" s="23"/>
      <c r="I53" s="148"/>
      <c r="J53" s="23"/>
      <c r="K53" s="23"/>
    </row>
    <row r="54" spans="1:11" ht="15.75" thickBot="1">
      <c r="A54" s="283" t="s">
        <v>109</v>
      </c>
      <c r="B54" s="285" t="s">
        <v>110</v>
      </c>
      <c r="C54" s="288"/>
      <c r="D54" s="289"/>
      <c r="E54" s="4"/>
      <c r="F54" s="4"/>
      <c r="G54" s="4"/>
      <c r="H54" s="4"/>
      <c r="I54" s="4"/>
      <c r="J54" s="4"/>
      <c r="K54" s="4"/>
    </row>
    <row r="55" spans="1:11" ht="15">
      <c r="A55" s="45"/>
      <c r="B55" s="20"/>
      <c r="C55" s="6"/>
      <c r="D55" s="4"/>
      <c r="E55" s="34">
        <v>2010</v>
      </c>
      <c r="F55" s="35">
        <v>2011</v>
      </c>
      <c r="G55" s="33">
        <v>2012</v>
      </c>
      <c r="H55" s="33">
        <v>2012</v>
      </c>
      <c r="I55" s="32">
        <v>2013</v>
      </c>
      <c r="J55" s="33">
        <v>2014</v>
      </c>
      <c r="K55" s="33">
        <v>2015</v>
      </c>
    </row>
    <row r="56" spans="1:11" ht="15">
      <c r="A56" s="36" t="s">
        <v>46</v>
      </c>
      <c r="B56" s="37" t="s">
        <v>6</v>
      </c>
      <c r="C56" s="38" t="s">
        <v>3</v>
      </c>
      <c r="D56" s="37" t="s">
        <v>7</v>
      </c>
      <c r="E56" s="55" t="s">
        <v>8</v>
      </c>
      <c r="F56" s="55" t="s">
        <v>8</v>
      </c>
      <c r="G56" s="42" t="s">
        <v>9</v>
      </c>
      <c r="H56" s="155" t="s">
        <v>8</v>
      </c>
      <c r="I56" s="40" t="s">
        <v>10</v>
      </c>
      <c r="J56" s="41" t="s">
        <v>10</v>
      </c>
      <c r="K56" s="41" t="s">
        <v>10</v>
      </c>
    </row>
    <row r="57" spans="1:11" ht="15">
      <c r="A57" s="300">
        <v>41318</v>
      </c>
      <c r="B57" s="127">
        <v>41</v>
      </c>
      <c r="C57" s="212">
        <v>637012</v>
      </c>
      <c r="D57" s="39" t="s">
        <v>66</v>
      </c>
      <c r="E57" s="166">
        <v>342</v>
      </c>
      <c r="F57" s="166">
        <v>450</v>
      </c>
      <c r="G57" s="170">
        <v>550</v>
      </c>
      <c r="H57" s="166">
        <v>403.35</v>
      </c>
      <c r="I57" s="162">
        <v>400</v>
      </c>
      <c r="J57" s="166">
        <v>400</v>
      </c>
      <c r="K57" s="166">
        <v>400</v>
      </c>
    </row>
    <row r="58" spans="1:11" ht="15">
      <c r="A58" s="301">
        <v>41365</v>
      </c>
      <c r="B58" s="127">
        <v>41</v>
      </c>
      <c r="C58" s="212">
        <v>637005</v>
      </c>
      <c r="D58" s="39" t="s">
        <v>129</v>
      </c>
      <c r="E58" s="171">
        <v>357</v>
      </c>
      <c r="F58" s="169">
        <v>800</v>
      </c>
      <c r="G58" s="171">
        <v>396</v>
      </c>
      <c r="H58" s="166">
        <v>396</v>
      </c>
      <c r="I58" s="162">
        <v>396</v>
      </c>
      <c r="J58" s="166">
        <v>396</v>
      </c>
      <c r="K58" s="166">
        <v>396</v>
      </c>
    </row>
    <row r="59" spans="1:11" ht="15">
      <c r="A59" s="5"/>
      <c r="B59" s="5"/>
      <c r="C59" s="14"/>
      <c r="D59" s="235" t="s">
        <v>22</v>
      </c>
      <c r="E59" s="165">
        <f aca="true" t="shared" si="1" ref="E59:K59">SUM(E57:E58)</f>
        <v>699</v>
      </c>
      <c r="F59" s="264">
        <f t="shared" si="1"/>
        <v>1250</v>
      </c>
      <c r="G59" s="279">
        <f t="shared" si="1"/>
        <v>946</v>
      </c>
      <c r="H59" s="265">
        <f t="shared" si="1"/>
        <v>799.35</v>
      </c>
      <c r="I59" s="266">
        <f t="shared" si="1"/>
        <v>796</v>
      </c>
      <c r="J59" s="279">
        <f t="shared" si="1"/>
        <v>796</v>
      </c>
      <c r="K59" s="279">
        <f t="shared" si="1"/>
        <v>796</v>
      </c>
    </row>
    <row r="60" spans="1:11" ht="15">
      <c r="A60" s="5"/>
      <c r="B60" s="5"/>
      <c r="C60" s="14"/>
      <c r="D60" s="21"/>
      <c r="E60" s="309"/>
      <c r="F60" s="310"/>
      <c r="G60" s="311"/>
      <c r="H60" s="312"/>
      <c r="I60" s="216"/>
      <c r="J60" s="311"/>
      <c r="K60" s="311"/>
    </row>
    <row r="61" spans="1:11" ht="15">
      <c r="A61" s="5"/>
      <c r="B61" s="5"/>
      <c r="C61" s="14"/>
      <c r="D61" s="21"/>
      <c r="E61" s="309"/>
      <c r="F61" s="310"/>
      <c r="G61" s="311"/>
      <c r="H61" s="312"/>
      <c r="I61" s="216"/>
      <c r="J61" s="311"/>
      <c r="K61" s="311"/>
    </row>
    <row r="62" spans="1:11" ht="15">
      <c r="A62" s="5"/>
      <c r="B62" s="5"/>
      <c r="C62" s="14"/>
      <c r="D62" s="21"/>
      <c r="E62" s="167"/>
      <c r="F62" s="168"/>
      <c r="G62" s="23"/>
      <c r="H62" s="23"/>
      <c r="I62" s="148"/>
      <c r="J62" s="175"/>
      <c r="K62" s="23"/>
    </row>
    <row r="63" ht="13.5" thickBot="1"/>
    <row r="64" spans="1:11" ht="15.75" thickBot="1">
      <c r="A64" s="290" t="s">
        <v>112</v>
      </c>
      <c r="B64" s="291" t="s">
        <v>113</v>
      </c>
      <c r="C64" s="292"/>
      <c r="D64" s="293"/>
      <c r="E64" s="4"/>
      <c r="F64" s="4"/>
      <c r="G64" s="4"/>
      <c r="H64" s="4"/>
      <c r="I64" s="4"/>
      <c r="J64" s="4"/>
      <c r="K64" s="4"/>
    </row>
    <row r="65" spans="1:11" ht="15.75" thickBot="1">
      <c r="A65" s="45"/>
      <c r="B65" s="20"/>
      <c r="C65" s="6"/>
      <c r="D65" s="4"/>
      <c r="E65" s="34">
        <v>2010</v>
      </c>
      <c r="F65" s="35">
        <v>2011</v>
      </c>
      <c r="G65" s="33">
        <v>2012</v>
      </c>
      <c r="H65" s="33">
        <v>2012</v>
      </c>
      <c r="I65" s="32">
        <v>2013</v>
      </c>
      <c r="J65" s="33">
        <v>2014</v>
      </c>
      <c r="K65" s="33">
        <v>2015</v>
      </c>
    </row>
    <row r="66" spans="1:11" ht="15.75" thickBot="1">
      <c r="A66" s="54" t="s">
        <v>46</v>
      </c>
      <c r="B66" s="52" t="s">
        <v>6</v>
      </c>
      <c r="C66" s="38" t="s">
        <v>3</v>
      </c>
      <c r="D66" s="37" t="s">
        <v>7</v>
      </c>
      <c r="E66" s="55" t="s">
        <v>8</v>
      </c>
      <c r="F66" s="55" t="s">
        <v>8</v>
      </c>
      <c r="G66" s="42" t="s">
        <v>9</v>
      </c>
      <c r="H66" s="155" t="s">
        <v>8</v>
      </c>
      <c r="I66" s="40" t="s">
        <v>10</v>
      </c>
      <c r="J66" s="41" t="s">
        <v>10</v>
      </c>
      <c r="K66" s="41" t="s">
        <v>10</v>
      </c>
    </row>
    <row r="67" spans="1:11" ht="15">
      <c r="A67" s="300">
        <v>41368</v>
      </c>
      <c r="B67" s="48">
        <v>111</v>
      </c>
      <c r="C67" s="44">
        <v>631001</v>
      </c>
      <c r="D67" s="51" t="s">
        <v>55</v>
      </c>
      <c r="E67" s="166">
        <v>31</v>
      </c>
      <c r="F67" s="166">
        <v>0</v>
      </c>
      <c r="G67" s="170">
        <v>50</v>
      </c>
      <c r="H67" s="166">
        <v>0</v>
      </c>
      <c r="I67" s="176">
        <v>0</v>
      </c>
      <c r="J67" s="267">
        <v>0</v>
      </c>
      <c r="K67" s="267">
        <v>0</v>
      </c>
    </row>
    <row r="68" spans="1:11" ht="15">
      <c r="A68" s="300">
        <v>41368</v>
      </c>
      <c r="B68" s="48">
        <v>111</v>
      </c>
      <c r="C68" s="44">
        <v>632003</v>
      </c>
      <c r="D68" s="51" t="s">
        <v>56</v>
      </c>
      <c r="E68" s="166">
        <v>0</v>
      </c>
      <c r="F68" s="166">
        <v>0</v>
      </c>
      <c r="G68" s="170">
        <v>0</v>
      </c>
      <c r="H68" s="166">
        <v>0</v>
      </c>
      <c r="I68" s="176">
        <v>0</v>
      </c>
      <c r="J68" s="267">
        <v>0</v>
      </c>
      <c r="K68" s="267">
        <v>0</v>
      </c>
    </row>
    <row r="69" spans="1:11" ht="15">
      <c r="A69" s="300">
        <v>41368</v>
      </c>
      <c r="B69" s="48">
        <v>111</v>
      </c>
      <c r="C69" s="44">
        <v>633006</v>
      </c>
      <c r="D69" s="51" t="s">
        <v>114</v>
      </c>
      <c r="E69" s="166">
        <v>76</v>
      </c>
      <c r="F69" s="166">
        <v>0</v>
      </c>
      <c r="G69" s="170">
        <v>40</v>
      </c>
      <c r="H69" s="166">
        <v>83.46</v>
      </c>
      <c r="I69" s="176">
        <v>84</v>
      </c>
      <c r="J69" s="267">
        <v>0</v>
      </c>
      <c r="K69" s="267">
        <v>0</v>
      </c>
    </row>
    <row r="70" spans="1:11" ht="15">
      <c r="A70" s="303">
        <v>41368</v>
      </c>
      <c r="B70" s="48">
        <v>111</v>
      </c>
      <c r="C70" s="44">
        <v>633016</v>
      </c>
      <c r="D70" s="51" t="s">
        <v>106</v>
      </c>
      <c r="E70" s="166">
        <v>85</v>
      </c>
      <c r="F70" s="166">
        <v>0</v>
      </c>
      <c r="G70" s="166">
        <v>46</v>
      </c>
      <c r="H70" s="166">
        <v>46.16</v>
      </c>
      <c r="I70" s="176">
        <v>47</v>
      </c>
      <c r="J70" s="267">
        <v>0</v>
      </c>
      <c r="K70" s="267">
        <v>0</v>
      </c>
    </row>
    <row r="71" spans="1:11" ht="15">
      <c r="A71" s="302">
        <v>41368</v>
      </c>
      <c r="B71" s="48">
        <v>111</v>
      </c>
      <c r="C71" s="44">
        <v>634004</v>
      </c>
      <c r="D71" s="51" t="s">
        <v>115</v>
      </c>
      <c r="E71" s="169">
        <v>25</v>
      </c>
      <c r="F71" s="169">
        <v>0</v>
      </c>
      <c r="G71" s="169">
        <v>0</v>
      </c>
      <c r="H71" s="166">
        <v>26.23</v>
      </c>
      <c r="I71" s="176">
        <v>26</v>
      </c>
      <c r="J71" s="267">
        <v>0</v>
      </c>
      <c r="K71" s="267">
        <v>0</v>
      </c>
    </row>
    <row r="72" spans="1:11" ht="15">
      <c r="A72" s="302">
        <v>41368</v>
      </c>
      <c r="B72" s="48">
        <v>111</v>
      </c>
      <c r="C72" s="44">
        <v>637007</v>
      </c>
      <c r="D72" s="51" t="s">
        <v>175</v>
      </c>
      <c r="E72" s="169">
        <v>7</v>
      </c>
      <c r="F72" s="169">
        <v>0</v>
      </c>
      <c r="G72" s="169">
        <v>20</v>
      </c>
      <c r="H72" s="166">
        <v>38.3</v>
      </c>
      <c r="I72" s="176">
        <v>38</v>
      </c>
      <c r="J72" s="267">
        <v>0</v>
      </c>
      <c r="K72" s="267">
        <v>0</v>
      </c>
    </row>
    <row r="73" spans="1:11" ht="15">
      <c r="A73" s="302">
        <v>41368</v>
      </c>
      <c r="B73" s="48">
        <v>111</v>
      </c>
      <c r="C73" s="44">
        <v>637014</v>
      </c>
      <c r="D73" s="51" t="s">
        <v>5</v>
      </c>
      <c r="E73" s="169">
        <v>199</v>
      </c>
      <c r="F73" s="169">
        <v>0</v>
      </c>
      <c r="G73" s="169">
        <v>0</v>
      </c>
      <c r="H73" s="166">
        <v>111.41</v>
      </c>
      <c r="I73" s="176">
        <v>111</v>
      </c>
      <c r="J73" s="267">
        <v>0</v>
      </c>
      <c r="K73" s="267">
        <v>0</v>
      </c>
    </row>
    <row r="74" spans="1:11" ht="15">
      <c r="A74" s="301">
        <v>41368</v>
      </c>
      <c r="B74" s="48">
        <v>111</v>
      </c>
      <c r="C74" s="44">
        <v>637026</v>
      </c>
      <c r="D74" s="51" t="s">
        <v>116</v>
      </c>
      <c r="E74" s="171">
        <v>1262</v>
      </c>
      <c r="F74" s="169">
        <v>0</v>
      </c>
      <c r="G74" s="171">
        <v>490</v>
      </c>
      <c r="H74" s="166">
        <v>442.72</v>
      </c>
      <c r="I74" s="176">
        <v>443</v>
      </c>
      <c r="J74" s="267">
        <v>0</v>
      </c>
      <c r="K74" s="267">
        <v>0</v>
      </c>
    </row>
    <row r="75" spans="1:11" ht="15.75" thickBot="1">
      <c r="A75" s="301">
        <v>41368</v>
      </c>
      <c r="B75" s="48">
        <v>111</v>
      </c>
      <c r="C75" s="44">
        <v>637027</v>
      </c>
      <c r="D75" s="51" t="s">
        <v>117</v>
      </c>
      <c r="E75" s="171">
        <v>189</v>
      </c>
      <c r="F75" s="169">
        <v>0</v>
      </c>
      <c r="G75" s="171">
        <v>304</v>
      </c>
      <c r="H75" s="166">
        <v>169.52</v>
      </c>
      <c r="I75" s="176">
        <v>169</v>
      </c>
      <c r="J75" s="267">
        <v>0</v>
      </c>
      <c r="K75" s="267">
        <v>0</v>
      </c>
    </row>
    <row r="76" spans="1:11" ht="15.75" thickBot="1">
      <c r="A76" s="5"/>
      <c r="B76" s="5"/>
      <c r="C76" s="14"/>
      <c r="D76" s="145" t="s">
        <v>22</v>
      </c>
      <c r="E76" s="172">
        <f>SUM(E67:E75)</f>
        <v>1874</v>
      </c>
      <c r="F76" s="173">
        <v>0</v>
      </c>
      <c r="G76" s="278">
        <f>SUM(G67:G75)</f>
        <v>950</v>
      </c>
      <c r="H76" s="174">
        <f>SUM(H67:H75)</f>
        <v>917.8</v>
      </c>
      <c r="I76" s="177">
        <f>SUM(I67:I75)</f>
        <v>918</v>
      </c>
      <c r="J76" s="315">
        <v>0</v>
      </c>
      <c r="K76" s="315">
        <v>0</v>
      </c>
    </row>
    <row r="77" spans="1:11" ht="15">
      <c r="A77" s="5"/>
      <c r="B77" s="5"/>
      <c r="C77" s="14"/>
      <c r="D77" s="21"/>
      <c r="E77" s="167"/>
      <c r="F77" s="168"/>
      <c r="G77" s="23"/>
      <c r="H77" s="23"/>
      <c r="I77" s="148"/>
      <c r="J77" s="23"/>
      <c r="K77" s="23"/>
    </row>
    <row r="79" spans="1:11" ht="15.75" thickBot="1">
      <c r="A79" s="5"/>
      <c r="B79" s="5"/>
      <c r="C79" s="28"/>
      <c r="D79" s="13"/>
      <c r="E79" s="23"/>
      <c r="F79" s="23"/>
      <c r="G79" s="23"/>
      <c r="H79" s="23"/>
      <c r="I79" s="148"/>
      <c r="J79" s="23"/>
      <c r="K79" s="23"/>
    </row>
    <row r="80" spans="1:11" ht="15.75" thickBot="1">
      <c r="A80" s="283" t="s">
        <v>118</v>
      </c>
      <c r="B80" s="285" t="s">
        <v>119</v>
      </c>
      <c r="C80" s="288"/>
      <c r="D80" s="289"/>
      <c r="E80" s="4"/>
      <c r="F80" s="4"/>
      <c r="G80" s="4"/>
      <c r="H80" s="4"/>
      <c r="I80" s="4"/>
      <c r="J80" s="4"/>
      <c r="K80" s="4"/>
    </row>
    <row r="81" spans="1:11" ht="15.75" thickBot="1">
      <c r="A81" s="45"/>
      <c r="B81" s="20"/>
      <c r="C81" s="6"/>
      <c r="D81" s="4"/>
      <c r="E81" s="34">
        <v>2010</v>
      </c>
      <c r="F81" s="35">
        <v>2011</v>
      </c>
      <c r="G81" s="33">
        <v>2012</v>
      </c>
      <c r="H81" s="33">
        <v>2012</v>
      </c>
      <c r="I81" s="32">
        <v>2013</v>
      </c>
      <c r="J81" s="33">
        <v>2014</v>
      </c>
      <c r="K81" s="33">
        <v>2015</v>
      </c>
    </row>
    <row r="82" spans="1:11" ht="15">
      <c r="A82" s="208" t="s">
        <v>46</v>
      </c>
      <c r="B82" s="217" t="s">
        <v>6</v>
      </c>
      <c r="C82" s="218" t="s">
        <v>3</v>
      </c>
      <c r="D82" s="219" t="s">
        <v>7</v>
      </c>
      <c r="E82" s="220" t="s">
        <v>8</v>
      </c>
      <c r="F82" s="220" t="s">
        <v>8</v>
      </c>
      <c r="G82" s="221" t="s">
        <v>9</v>
      </c>
      <c r="H82" s="222" t="s">
        <v>8</v>
      </c>
      <c r="I82" s="223" t="s">
        <v>10</v>
      </c>
      <c r="J82" s="224" t="s">
        <v>10</v>
      </c>
      <c r="K82" s="224" t="s">
        <v>10</v>
      </c>
    </row>
    <row r="83" spans="1:11" ht="15">
      <c r="A83" s="300">
        <v>41279</v>
      </c>
      <c r="B83" s="127">
        <v>41</v>
      </c>
      <c r="C83" s="212">
        <v>635004</v>
      </c>
      <c r="D83" s="39" t="s">
        <v>178</v>
      </c>
      <c r="E83" s="267">
        <v>0</v>
      </c>
      <c r="F83" s="166">
        <v>18</v>
      </c>
      <c r="G83" s="268">
        <v>50</v>
      </c>
      <c r="H83" s="267">
        <v>0</v>
      </c>
      <c r="I83" s="176">
        <v>50</v>
      </c>
      <c r="J83" s="267">
        <v>0</v>
      </c>
      <c r="K83" s="267">
        <v>0</v>
      </c>
    </row>
    <row r="84" spans="1:11" ht="15.75" thickBot="1">
      <c r="A84" s="5"/>
      <c r="B84" s="5"/>
      <c r="C84" s="28"/>
      <c r="D84" s="29" t="s">
        <v>22</v>
      </c>
      <c r="E84" s="180">
        <v>0</v>
      </c>
      <c r="F84" s="180">
        <f>SUM(F83)</f>
        <v>18</v>
      </c>
      <c r="G84" s="277">
        <v>0</v>
      </c>
      <c r="H84" s="181">
        <v>0</v>
      </c>
      <c r="I84" s="182">
        <f>SUM(I83)</f>
        <v>50</v>
      </c>
      <c r="J84" s="180">
        <v>0</v>
      </c>
      <c r="K84" s="180">
        <v>0</v>
      </c>
    </row>
    <row r="85" spans="1:11" ht="15">
      <c r="A85" s="5"/>
      <c r="B85" s="5"/>
      <c r="C85" s="28"/>
      <c r="D85" s="13"/>
      <c r="E85" s="23"/>
      <c r="F85" s="23"/>
      <c r="G85" s="23"/>
      <c r="H85" s="23"/>
      <c r="I85" s="148"/>
      <c r="J85" s="23"/>
      <c r="K85" s="23"/>
    </row>
    <row r="86" ht="13.5" thickBot="1"/>
    <row r="87" spans="1:11" ht="15.75" thickBot="1">
      <c r="A87" s="283" t="s">
        <v>120</v>
      </c>
      <c r="B87" s="285" t="s">
        <v>121</v>
      </c>
      <c r="C87" s="288"/>
      <c r="D87" s="289"/>
      <c r="E87" s="4"/>
      <c r="F87" s="4"/>
      <c r="G87" s="4"/>
      <c r="H87" s="4"/>
      <c r="I87" s="4"/>
      <c r="J87" s="4"/>
      <c r="K87" s="4"/>
    </row>
    <row r="88" spans="1:11" ht="15">
      <c r="A88" s="45"/>
      <c r="B88" s="20"/>
      <c r="C88" s="6"/>
      <c r="D88" s="4"/>
      <c r="E88" s="34">
        <v>2010</v>
      </c>
      <c r="F88" s="35">
        <v>2011</v>
      </c>
      <c r="G88" s="33">
        <v>2012</v>
      </c>
      <c r="H88" s="33">
        <v>2012</v>
      </c>
      <c r="I88" s="32">
        <v>2013</v>
      </c>
      <c r="J88" s="33">
        <v>2014</v>
      </c>
      <c r="K88" s="33">
        <v>2015</v>
      </c>
    </row>
    <row r="89" spans="1:11" ht="15">
      <c r="A89" s="36" t="s">
        <v>46</v>
      </c>
      <c r="B89" s="37" t="s">
        <v>6</v>
      </c>
      <c r="C89" s="38" t="s">
        <v>3</v>
      </c>
      <c r="D89" s="37" t="s">
        <v>7</v>
      </c>
      <c r="E89" s="55" t="s">
        <v>8</v>
      </c>
      <c r="F89" s="55" t="s">
        <v>8</v>
      </c>
      <c r="G89" s="42" t="s">
        <v>9</v>
      </c>
      <c r="H89" s="155" t="s">
        <v>8</v>
      </c>
      <c r="I89" s="40" t="s">
        <v>10</v>
      </c>
      <c r="J89" s="41" t="s">
        <v>10</v>
      </c>
      <c r="K89" s="41" t="s">
        <v>10</v>
      </c>
    </row>
    <row r="90" spans="1:11" ht="15">
      <c r="A90" s="300">
        <v>41309</v>
      </c>
      <c r="B90" s="127" t="s">
        <v>38</v>
      </c>
      <c r="C90" s="212">
        <v>633006</v>
      </c>
      <c r="D90" s="39" t="s">
        <v>111</v>
      </c>
      <c r="E90" s="133">
        <v>490</v>
      </c>
      <c r="F90" s="133">
        <v>45</v>
      </c>
      <c r="G90" s="134">
        <v>0</v>
      </c>
      <c r="H90" s="133">
        <v>50.89</v>
      </c>
      <c r="I90" s="162">
        <v>0</v>
      </c>
      <c r="J90" s="166">
        <v>0</v>
      </c>
      <c r="K90" s="166">
        <v>0</v>
      </c>
    </row>
    <row r="91" spans="1:11" ht="15">
      <c r="A91" s="302">
        <v>41309</v>
      </c>
      <c r="B91" s="127">
        <v>111</v>
      </c>
      <c r="C91" s="212">
        <v>637015</v>
      </c>
      <c r="D91" s="39" t="s">
        <v>122</v>
      </c>
      <c r="E91" s="132">
        <v>13</v>
      </c>
      <c r="F91" s="132">
        <v>6</v>
      </c>
      <c r="G91" s="132">
        <v>0</v>
      </c>
      <c r="H91" s="262">
        <v>9</v>
      </c>
      <c r="I91" s="162">
        <v>0</v>
      </c>
      <c r="J91" s="166">
        <v>0</v>
      </c>
      <c r="K91" s="166">
        <v>0</v>
      </c>
    </row>
    <row r="92" spans="1:11" ht="15.75" thickBot="1">
      <c r="A92" s="5"/>
      <c r="B92" s="5"/>
      <c r="C92" s="28"/>
      <c r="D92" s="29" t="s">
        <v>22</v>
      </c>
      <c r="E92" s="185">
        <f>SUM(E90:E91)</f>
        <v>503</v>
      </c>
      <c r="F92" s="185">
        <f>SUM(F90:F91)</f>
        <v>51</v>
      </c>
      <c r="G92" s="274">
        <v>0</v>
      </c>
      <c r="H92" s="186">
        <f>SUM(H90:H91)</f>
        <v>59.89</v>
      </c>
      <c r="I92" s="187">
        <v>0</v>
      </c>
      <c r="J92" s="188">
        <v>0</v>
      </c>
      <c r="K92" s="188">
        <v>0</v>
      </c>
    </row>
    <row r="93" ht="13.5" thickBot="1"/>
    <row r="94" spans="1:11" ht="15.75" thickBot="1">
      <c r="A94" s="283" t="s">
        <v>123</v>
      </c>
      <c r="B94" s="285" t="s">
        <v>124</v>
      </c>
      <c r="C94" s="288"/>
      <c r="D94" s="289"/>
      <c r="E94" s="4"/>
      <c r="F94" s="4"/>
      <c r="G94" s="4"/>
      <c r="H94" s="4"/>
      <c r="I94" s="4"/>
      <c r="J94" s="4"/>
      <c r="K94" s="4"/>
    </row>
    <row r="95" spans="1:11" ht="15.75" thickBot="1">
      <c r="A95" s="45"/>
      <c r="B95" s="20"/>
      <c r="C95" s="6"/>
      <c r="D95" s="4"/>
      <c r="E95" s="34">
        <v>2010</v>
      </c>
      <c r="F95" s="35">
        <v>2011</v>
      </c>
      <c r="G95" s="33">
        <v>2012</v>
      </c>
      <c r="H95" s="33">
        <v>2012</v>
      </c>
      <c r="I95" s="32">
        <v>2013</v>
      </c>
      <c r="J95" s="33">
        <v>2014</v>
      </c>
      <c r="K95" s="33">
        <v>2015</v>
      </c>
    </row>
    <row r="96" spans="1:11" ht="15.75" thickBot="1">
      <c r="A96" s="54" t="s">
        <v>46</v>
      </c>
      <c r="B96" s="52" t="s">
        <v>6</v>
      </c>
      <c r="C96" s="38" t="s">
        <v>3</v>
      </c>
      <c r="D96" s="37" t="s">
        <v>7</v>
      </c>
      <c r="E96" s="55" t="s">
        <v>8</v>
      </c>
      <c r="F96" s="55" t="s">
        <v>8</v>
      </c>
      <c r="G96" s="42" t="s">
        <v>9</v>
      </c>
      <c r="H96" s="155" t="s">
        <v>8</v>
      </c>
      <c r="I96" s="40" t="s">
        <v>10</v>
      </c>
      <c r="J96" s="41" t="s">
        <v>10</v>
      </c>
      <c r="K96" s="41" t="s">
        <v>10</v>
      </c>
    </row>
    <row r="97" spans="1:11" ht="15">
      <c r="A97" s="300">
        <v>41278</v>
      </c>
      <c r="B97" s="48">
        <v>41</v>
      </c>
      <c r="C97" s="44">
        <v>637005</v>
      </c>
      <c r="D97" s="51" t="s">
        <v>125</v>
      </c>
      <c r="E97" s="166">
        <v>0</v>
      </c>
      <c r="F97" s="166">
        <v>0</v>
      </c>
      <c r="G97" s="170">
        <v>0</v>
      </c>
      <c r="H97" s="166">
        <v>0</v>
      </c>
      <c r="I97" s="176">
        <v>70</v>
      </c>
      <c r="J97" s="179">
        <v>70</v>
      </c>
      <c r="K97" s="2">
        <v>70</v>
      </c>
    </row>
    <row r="98" spans="1:11" ht="15.75" thickBot="1">
      <c r="A98" s="5"/>
      <c r="B98" s="5"/>
      <c r="C98" s="28"/>
      <c r="D98" s="29" t="s">
        <v>22</v>
      </c>
      <c r="E98" s="188">
        <v>0</v>
      </c>
      <c r="F98" s="188">
        <v>0</v>
      </c>
      <c r="G98" s="170">
        <v>0</v>
      </c>
      <c r="H98" s="166">
        <v>0</v>
      </c>
      <c r="I98" s="189">
        <v>70</v>
      </c>
      <c r="J98" s="179">
        <v>70</v>
      </c>
      <c r="K98" s="2">
        <v>70</v>
      </c>
    </row>
    <row r="99" ht="13.5" thickBot="1"/>
    <row r="100" spans="1:11" ht="15.75" thickBot="1">
      <c r="A100" s="283" t="s">
        <v>126</v>
      </c>
      <c r="B100" s="285" t="s">
        <v>127</v>
      </c>
      <c r="C100" s="288"/>
      <c r="D100" s="289"/>
      <c r="E100" s="4"/>
      <c r="F100" s="4"/>
      <c r="G100" s="4"/>
      <c r="H100" s="4"/>
      <c r="I100" s="4"/>
      <c r="J100" s="4"/>
      <c r="K100" s="4"/>
    </row>
    <row r="101" spans="1:11" ht="15">
      <c r="A101" s="45"/>
      <c r="B101" s="20"/>
      <c r="C101" s="6"/>
      <c r="D101" s="4"/>
      <c r="E101" s="34">
        <v>2010</v>
      </c>
      <c r="F101" s="35">
        <v>2011</v>
      </c>
      <c r="G101" s="33">
        <v>2012</v>
      </c>
      <c r="H101" s="33">
        <v>2012</v>
      </c>
      <c r="I101" s="32">
        <v>2013</v>
      </c>
      <c r="J101" s="33">
        <v>2014</v>
      </c>
      <c r="K101" s="33">
        <v>2015</v>
      </c>
    </row>
    <row r="102" spans="1:11" ht="15">
      <c r="A102" s="36" t="s">
        <v>46</v>
      </c>
      <c r="B102" s="37" t="s">
        <v>6</v>
      </c>
      <c r="C102" s="38" t="s">
        <v>3</v>
      </c>
      <c r="D102" s="37" t="s">
        <v>7</v>
      </c>
      <c r="E102" s="55" t="s">
        <v>8</v>
      </c>
      <c r="F102" s="55" t="s">
        <v>8</v>
      </c>
      <c r="G102" s="42" t="s">
        <v>9</v>
      </c>
      <c r="H102" s="155" t="s">
        <v>8</v>
      </c>
      <c r="I102" s="40" t="s">
        <v>10</v>
      </c>
      <c r="J102" s="41" t="s">
        <v>10</v>
      </c>
      <c r="K102" s="41" t="s">
        <v>10</v>
      </c>
    </row>
    <row r="103" spans="1:11" ht="15">
      <c r="A103" s="301">
        <v>41281</v>
      </c>
      <c r="B103" s="127">
        <v>41</v>
      </c>
      <c r="C103" s="212">
        <v>633006</v>
      </c>
      <c r="D103" s="39" t="s">
        <v>111</v>
      </c>
      <c r="E103" s="135">
        <v>15</v>
      </c>
      <c r="F103" s="132">
        <v>12</v>
      </c>
      <c r="G103" s="135">
        <v>0</v>
      </c>
      <c r="H103" s="133">
        <v>35.45</v>
      </c>
      <c r="I103" s="176">
        <v>180</v>
      </c>
      <c r="J103" s="267">
        <v>180</v>
      </c>
      <c r="K103" s="267">
        <v>180</v>
      </c>
    </row>
    <row r="104" spans="1:11" ht="15">
      <c r="A104" s="301">
        <v>41340</v>
      </c>
      <c r="B104" s="127">
        <v>41</v>
      </c>
      <c r="C104" s="212">
        <v>635006</v>
      </c>
      <c r="D104" s="39" t="s">
        <v>128</v>
      </c>
      <c r="E104" s="135">
        <v>0</v>
      </c>
      <c r="F104" s="132">
        <v>0</v>
      </c>
      <c r="G104" s="135">
        <v>0</v>
      </c>
      <c r="H104" s="133">
        <v>0</v>
      </c>
      <c r="I104" s="176">
        <v>2122</v>
      </c>
      <c r="J104" s="267"/>
      <c r="K104" s="267"/>
    </row>
    <row r="105" spans="1:11" ht="15">
      <c r="A105" s="302">
        <v>41340</v>
      </c>
      <c r="B105" s="127">
        <v>111</v>
      </c>
      <c r="C105" s="212">
        <v>635006</v>
      </c>
      <c r="D105" s="39" t="s">
        <v>128</v>
      </c>
      <c r="E105" s="132">
        <v>1658</v>
      </c>
      <c r="F105" s="132">
        <v>3360</v>
      </c>
      <c r="G105" s="132">
        <v>4200</v>
      </c>
      <c r="H105" s="133">
        <v>4859.14</v>
      </c>
      <c r="I105" s="176">
        <v>4918</v>
      </c>
      <c r="J105" s="267">
        <v>5000</v>
      </c>
      <c r="K105" s="267">
        <v>5000</v>
      </c>
    </row>
    <row r="106" spans="1:11" ht="15">
      <c r="A106" s="301">
        <v>41340</v>
      </c>
      <c r="B106" s="127">
        <v>41</v>
      </c>
      <c r="C106" s="212">
        <v>637027</v>
      </c>
      <c r="D106" s="39" t="s">
        <v>130</v>
      </c>
      <c r="E106" s="135">
        <v>544</v>
      </c>
      <c r="F106" s="132">
        <v>478</v>
      </c>
      <c r="G106" s="135">
        <v>490</v>
      </c>
      <c r="H106" s="262">
        <v>49.38</v>
      </c>
      <c r="I106" s="176">
        <v>240</v>
      </c>
      <c r="J106" s="267">
        <v>40</v>
      </c>
      <c r="K106" s="267">
        <v>40</v>
      </c>
    </row>
    <row r="107" spans="1:11" ht="15.75" thickBot="1">
      <c r="A107" s="5"/>
      <c r="B107" s="5"/>
      <c r="C107" s="28"/>
      <c r="D107" s="29" t="s">
        <v>22</v>
      </c>
      <c r="E107" s="185">
        <f aca="true" t="shared" si="2" ref="E107:K107">SUM(E103:E106)</f>
        <v>2217</v>
      </c>
      <c r="F107" s="185">
        <f t="shared" si="2"/>
        <v>3850</v>
      </c>
      <c r="G107" s="274">
        <f t="shared" si="2"/>
        <v>4690</v>
      </c>
      <c r="H107" s="186">
        <f t="shared" si="2"/>
        <v>4943.97</v>
      </c>
      <c r="I107" s="140">
        <f t="shared" si="2"/>
        <v>7460</v>
      </c>
      <c r="J107" s="277">
        <f t="shared" si="2"/>
        <v>5220</v>
      </c>
      <c r="K107" s="277">
        <f t="shared" si="2"/>
        <v>5220</v>
      </c>
    </row>
    <row r="108" ht="13.5" thickBot="1"/>
    <row r="109" spans="1:11" ht="15.75" thickBot="1">
      <c r="A109" s="283" t="s">
        <v>131</v>
      </c>
      <c r="B109" s="285" t="s">
        <v>132</v>
      </c>
      <c r="C109" s="288"/>
      <c r="D109" s="289"/>
      <c r="E109" s="4"/>
      <c r="F109" s="4"/>
      <c r="G109" s="4"/>
      <c r="H109" s="4"/>
      <c r="I109" s="4"/>
      <c r="J109" s="4"/>
      <c r="K109" s="4"/>
    </row>
    <row r="110" spans="1:11" ht="15">
      <c r="A110" s="45"/>
      <c r="B110" s="20"/>
      <c r="C110" s="6"/>
      <c r="D110" s="4"/>
      <c r="E110" s="34">
        <v>2010</v>
      </c>
      <c r="F110" s="35">
        <v>2011</v>
      </c>
      <c r="G110" s="33">
        <v>2012</v>
      </c>
      <c r="H110" s="33">
        <v>2012</v>
      </c>
      <c r="I110" s="32">
        <v>2013</v>
      </c>
      <c r="J110" s="33">
        <v>2014</v>
      </c>
      <c r="K110" s="33">
        <v>2015</v>
      </c>
    </row>
    <row r="111" spans="1:11" ht="15">
      <c r="A111" s="36" t="s">
        <v>46</v>
      </c>
      <c r="B111" s="37" t="s">
        <v>6</v>
      </c>
      <c r="C111" s="38" t="s">
        <v>3</v>
      </c>
      <c r="D111" s="37" t="s">
        <v>7</v>
      </c>
      <c r="E111" s="55" t="s">
        <v>8</v>
      </c>
      <c r="F111" s="55" t="s">
        <v>8</v>
      </c>
      <c r="G111" s="42" t="s">
        <v>9</v>
      </c>
      <c r="H111" s="155" t="s">
        <v>8</v>
      </c>
      <c r="I111" s="40" t="s">
        <v>10</v>
      </c>
      <c r="J111" s="41" t="s">
        <v>10</v>
      </c>
      <c r="K111" s="41" t="s">
        <v>10</v>
      </c>
    </row>
    <row r="112" spans="1:11" ht="15">
      <c r="A112" s="300">
        <v>41280</v>
      </c>
      <c r="B112" s="127">
        <v>41</v>
      </c>
      <c r="C112" s="212">
        <v>633006</v>
      </c>
      <c r="D112" s="39" t="s">
        <v>111</v>
      </c>
      <c r="E112" s="166">
        <v>0</v>
      </c>
      <c r="F112" s="166">
        <v>0</v>
      </c>
      <c r="G112" s="170">
        <v>450</v>
      </c>
      <c r="H112" s="190">
        <v>451.2</v>
      </c>
      <c r="I112" s="176">
        <v>0</v>
      </c>
      <c r="J112" s="267">
        <v>0</v>
      </c>
      <c r="K112" s="267">
        <v>0</v>
      </c>
    </row>
    <row r="113" spans="1:11" ht="15">
      <c r="A113" s="301">
        <v>41280</v>
      </c>
      <c r="B113" s="127">
        <v>41</v>
      </c>
      <c r="C113" s="212">
        <v>635006</v>
      </c>
      <c r="D113" s="39" t="s">
        <v>179</v>
      </c>
      <c r="E113" s="171">
        <v>40</v>
      </c>
      <c r="F113" s="169">
        <v>134</v>
      </c>
      <c r="G113" s="171">
        <v>0</v>
      </c>
      <c r="H113" s="190">
        <v>14.96</v>
      </c>
      <c r="I113" s="176">
        <v>100</v>
      </c>
      <c r="J113" s="267">
        <v>100</v>
      </c>
      <c r="K113" s="267">
        <v>100</v>
      </c>
    </row>
    <row r="114" spans="1:11" ht="15">
      <c r="A114" s="301">
        <v>41280</v>
      </c>
      <c r="B114" s="127">
        <v>41</v>
      </c>
      <c r="C114" s="212">
        <v>637004</v>
      </c>
      <c r="D114" s="39" t="s">
        <v>133</v>
      </c>
      <c r="E114" s="171">
        <v>11295</v>
      </c>
      <c r="F114" s="169">
        <v>11706</v>
      </c>
      <c r="G114" s="171">
        <v>13000</v>
      </c>
      <c r="H114" s="190">
        <v>10200.76</v>
      </c>
      <c r="I114" s="162">
        <v>13000</v>
      </c>
      <c r="J114" s="166">
        <v>13000</v>
      </c>
      <c r="K114" s="166">
        <v>13000</v>
      </c>
    </row>
    <row r="115" spans="1:11" ht="15">
      <c r="A115" s="302">
        <v>41280</v>
      </c>
      <c r="B115" s="127">
        <v>71</v>
      </c>
      <c r="C115" s="212">
        <v>637004</v>
      </c>
      <c r="D115" s="39" t="s">
        <v>133</v>
      </c>
      <c r="E115" s="169">
        <v>599</v>
      </c>
      <c r="F115" s="169">
        <v>730</v>
      </c>
      <c r="G115" s="169">
        <v>630</v>
      </c>
      <c r="H115" s="190">
        <v>627</v>
      </c>
      <c r="I115" s="176">
        <v>630</v>
      </c>
      <c r="J115" s="267">
        <v>630</v>
      </c>
      <c r="K115" s="267">
        <v>630</v>
      </c>
    </row>
    <row r="116" spans="1:11" ht="15.75" thickBot="1">
      <c r="A116" s="5"/>
      <c r="B116" s="5"/>
      <c r="C116" s="28"/>
      <c r="D116" s="29" t="s">
        <v>22</v>
      </c>
      <c r="E116" s="188">
        <f aca="true" t="shared" si="3" ref="E116:K116">SUM(E112:E115)</f>
        <v>11934</v>
      </c>
      <c r="F116" s="188">
        <f t="shared" si="3"/>
        <v>12570</v>
      </c>
      <c r="G116" s="273">
        <f t="shared" si="3"/>
        <v>14080</v>
      </c>
      <c r="H116" s="191">
        <f t="shared" si="3"/>
        <v>11293.92</v>
      </c>
      <c r="I116" s="263">
        <f t="shared" si="3"/>
        <v>13730</v>
      </c>
      <c r="J116" s="316">
        <f t="shared" si="3"/>
        <v>13730</v>
      </c>
      <c r="K116" s="316">
        <f t="shared" si="3"/>
        <v>13730</v>
      </c>
    </row>
    <row r="117" ht="13.5" thickBot="1"/>
    <row r="118" spans="1:11" ht="15.75" thickBot="1">
      <c r="A118" s="283" t="s">
        <v>176</v>
      </c>
      <c r="B118" s="285" t="s">
        <v>177</v>
      </c>
      <c r="C118" s="288"/>
      <c r="D118" s="289"/>
      <c r="E118" s="4"/>
      <c r="F118" s="4"/>
      <c r="G118" s="4"/>
      <c r="H118" s="4"/>
      <c r="I118" s="4"/>
      <c r="J118" s="4"/>
      <c r="K118" s="4"/>
    </row>
    <row r="119" spans="1:11" ht="15">
      <c r="A119" s="45"/>
      <c r="B119" s="20"/>
      <c r="C119" s="6"/>
      <c r="D119" s="4"/>
      <c r="E119" s="34">
        <v>2010</v>
      </c>
      <c r="F119" s="35">
        <v>2011</v>
      </c>
      <c r="G119" s="33">
        <v>2012</v>
      </c>
      <c r="H119" s="33">
        <v>2012</v>
      </c>
      <c r="I119" s="32">
        <v>2013</v>
      </c>
      <c r="J119" s="33">
        <v>2014</v>
      </c>
      <c r="K119" s="33">
        <v>2015</v>
      </c>
    </row>
    <row r="120" spans="1:11" ht="15">
      <c r="A120" s="36" t="s">
        <v>46</v>
      </c>
      <c r="B120" s="37" t="s">
        <v>6</v>
      </c>
      <c r="C120" s="38" t="s">
        <v>3</v>
      </c>
      <c r="D120" s="37" t="s">
        <v>7</v>
      </c>
      <c r="E120" s="55" t="s">
        <v>8</v>
      </c>
      <c r="F120" s="55" t="s">
        <v>8</v>
      </c>
      <c r="G120" s="42" t="s">
        <v>9</v>
      </c>
      <c r="H120" s="155" t="s">
        <v>8</v>
      </c>
      <c r="I120" s="40" t="s">
        <v>10</v>
      </c>
      <c r="J120" s="41" t="s">
        <v>10</v>
      </c>
      <c r="K120" s="41" t="s">
        <v>10</v>
      </c>
    </row>
    <row r="121" spans="1:11" ht="15">
      <c r="A121" s="302">
        <v>41285</v>
      </c>
      <c r="B121" s="127">
        <v>41</v>
      </c>
      <c r="C121" s="212">
        <v>633006</v>
      </c>
      <c r="D121" s="39" t="s">
        <v>58</v>
      </c>
      <c r="E121" s="135">
        <v>459</v>
      </c>
      <c r="F121" s="135">
        <v>70</v>
      </c>
      <c r="G121" s="135">
        <v>70</v>
      </c>
      <c r="H121" s="295">
        <v>6.93</v>
      </c>
      <c r="I121" s="178">
        <v>0</v>
      </c>
      <c r="J121" s="299">
        <v>0</v>
      </c>
      <c r="K121" s="299">
        <v>0</v>
      </c>
    </row>
    <row r="122" spans="1:11" ht="15">
      <c r="A122" s="302">
        <v>41285</v>
      </c>
      <c r="B122" s="127">
        <v>41</v>
      </c>
      <c r="C122" s="212">
        <v>633015</v>
      </c>
      <c r="D122" s="39" t="s">
        <v>173</v>
      </c>
      <c r="E122" s="135">
        <v>0</v>
      </c>
      <c r="F122" s="135">
        <v>34</v>
      </c>
      <c r="G122" s="135">
        <v>80</v>
      </c>
      <c r="H122" s="295">
        <v>23.67</v>
      </c>
      <c r="I122" s="178">
        <v>100</v>
      </c>
      <c r="J122" s="299">
        <v>100</v>
      </c>
      <c r="K122" s="299">
        <v>100</v>
      </c>
    </row>
    <row r="123" spans="1:11" ht="15">
      <c r="A123" s="302">
        <v>41285</v>
      </c>
      <c r="B123" s="127">
        <v>41</v>
      </c>
      <c r="C123" s="212">
        <v>637005</v>
      </c>
      <c r="D123" s="39" t="s">
        <v>129</v>
      </c>
      <c r="E123" s="135">
        <v>0</v>
      </c>
      <c r="F123" s="135">
        <v>0</v>
      </c>
      <c r="G123" s="135">
        <v>5000</v>
      </c>
      <c r="H123" s="295">
        <v>4863.97</v>
      </c>
      <c r="I123" s="178">
        <v>0</v>
      </c>
      <c r="J123" s="299">
        <v>0</v>
      </c>
      <c r="K123" s="299">
        <v>0</v>
      </c>
    </row>
    <row r="124" spans="1:11" ht="15">
      <c r="A124" s="302">
        <v>41285</v>
      </c>
      <c r="B124" s="127">
        <v>41</v>
      </c>
      <c r="C124" s="212">
        <v>637027</v>
      </c>
      <c r="D124" s="39" t="s">
        <v>130</v>
      </c>
      <c r="E124" s="135">
        <v>189</v>
      </c>
      <c r="F124" s="135">
        <v>0</v>
      </c>
      <c r="G124" s="135">
        <v>300</v>
      </c>
      <c r="H124" s="295">
        <v>300</v>
      </c>
      <c r="I124" s="178">
        <v>500</v>
      </c>
      <c r="J124" s="299">
        <v>500</v>
      </c>
      <c r="K124" s="299">
        <v>500</v>
      </c>
    </row>
    <row r="125" spans="1:11" ht="15.75" thickBot="1">
      <c r="A125" s="5"/>
      <c r="B125" s="5"/>
      <c r="C125" s="28"/>
      <c r="D125" s="29" t="s">
        <v>22</v>
      </c>
      <c r="E125" s="185">
        <f aca="true" t="shared" si="4" ref="E125:K125">SUM(E121:E124)</f>
        <v>648</v>
      </c>
      <c r="F125" s="185">
        <f t="shared" si="4"/>
        <v>104</v>
      </c>
      <c r="G125" s="274">
        <f t="shared" si="4"/>
        <v>5450</v>
      </c>
      <c r="H125" s="296">
        <f t="shared" si="4"/>
        <v>5194.570000000001</v>
      </c>
      <c r="I125" s="140">
        <f t="shared" si="4"/>
        <v>600</v>
      </c>
      <c r="J125" s="277">
        <f t="shared" si="4"/>
        <v>600</v>
      </c>
      <c r="K125" s="277">
        <f t="shared" si="4"/>
        <v>600</v>
      </c>
    </row>
    <row r="126" ht="13.5" thickBot="1"/>
    <row r="127" spans="1:11" ht="15.75" thickBot="1">
      <c r="A127" s="283" t="s">
        <v>134</v>
      </c>
      <c r="B127" s="285" t="s">
        <v>135</v>
      </c>
      <c r="C127" s="288"/>
      <c r="D127" s="289"/>
      <c r="E127" s="4"/>
      <c r="F127" s="4"/>
      <c r="G127" s="4"/>
      <c r="H127" s="4"/>
      <c r="I127" s="4"/>
      <c r="J127" s="4"/>
      <c r="K127" s="4"/>
    </row>
    <row r="128" spans="1:11" ht="15">
      <c r="A128" s="45"/>
      <c r="B128" s="20"/>
      <c r="C128" s="6"/>
      <c r="D128" s="4"/>
      <c r="E128" s="34">
        <v>2010</v>
      </c>
      <c r="F128" s="35">
        <v>2011</v>
      </c>
      <c r="G128" s="33">
        <v>2012</v>
      </c>
      <c r="H128" s="33">
        <v>2012</v>
      </c>
      <c r="I128" s="32">
        <v>2013</v>
      </c>
      <c r="J128" s="33">
        <v>2014</v>
      </c>
      <c r="K128" s="33">
        <v>2015</v>
      </c>
    </row>
    <row r="129" spans="1:11" ht="15">
      <c r="A129" s="36" t="s">
        <v>46</v>
      </c>
      <c r="B129" s="37" t="s">
        <v>6</v>
      </c>
      <c r="C129" s="38" t="s">
        <v>3</v>
      </c>
      <c r="D129" s="37" t="s">
        <v>7</v>
      </c>
      <c r="E129" s="55" t="s">
        <v>8</v>
      </c>
      <c r="F129" s="55" t="s">
        <v>8</v>
      </c>
      <c r="G129" s="42" t="s">
        <v>9</v>
      </c>
      <c r="H129" s="155" t="s">
        <v>8</v>
      </c>
      <c r="I129" s="40" t="s">
        <v>10</v>
      </c>
      <c r="J129" s="41" t="s">
        <v>10</v>
      </c>
      <c r="K129" s="41" t="s">
        <v>10</v>
      </c>
    </row>
    <row r="130" spans="1:11" ht="15">
      <c r="A130" s="301">
        <v>41306</v>
      </c>
      <c r="B130" s="127">
        <v>41</v>
      </c>
      <c r="C130" s="212">
        <v>637004</v>
      </c>
      <c r="D130" s="39" t="s">
        <v>65</v>
      </c>
      <c r="E130" s="171">
        <v>0</v>
      </c>
      <c r="F130" s="169">
        <v>0</v>
      </c>
      <c r="G130" s="171">
        <v>127</v>
      </c>
      <c r="H130" s="190">
        <v>84.68</v>
      </c>
      <c r="I130" s="178">
        <v>120</v>
      </c>
      <c r="J130" s="299">
        <v>120</v>
      </c>
      <c r="K130" s="299">
        <v>120</v>
      </c>
    </row>
    <row r="131" spans="1:11" ht="15">
      <c r="A131" s="301">
        <v>41306</v>
      </c>
      <c r="B131" s="127">
        <v>41</v>
      </c>
      <c r="C131" s="212">
        <v>637027</v>
      </c>
      <c r="D131" s="39" t="s">
        <v>130</v>
      </c>
      <c r="E131" s="171">
        <v>354</v>
      </c>
      <c r="F131" s="169">
        <v>0</v>
      </c>
      <c r="G131" s="169">
        <v>347</v>
      </c>
      <c r="H131" s="169">
        <v>507.88</v>
      </c>
      <c r="I131" s="176">
        <v>200</v>
      </c>
      <c r="J131" s="267">
        <v>200</v>
      </c>
      <c r="K131" s="267">
        <v>200</v>
      </c>
    </row>
    <row r="132" spans="1:11" ht="15.75" thickBot="1">
      <c r="A132" s="5"/>
      <c r="B132" s="5"/>
      <c r="C132" s="28"/>
      <c r="D132" s="29" t="s">
        <v>22</v>
      </c>
      <c r="E132" s="188">
        <f>SUM(E130:E131)</f>
        <v>354</v>
      </c>
      <c r="F132" s="188">
        <v>0</v>
      </c>
      <c r="G132" s="273">
        <f>SUM(G130:G131)</f>
        <v>474</v>
      </c>
      <c r="H132" s="191">
        <f>SUM(H130:H131)</f>
        <v>592.56</v>
      </c>
      <c r="I132" s="140">
        <v>320</v>
      </c>
      <c r="J132" s="277">
        <v>320</v>
      </c>
      <c r="K132" s="277">
        <v>320</v>
      </c>
    </row>
    <row r="133" spans="1:11" ht="15">
      <c r="A133" s="5"/>
      <c r="B133" s="5"/>
      <c r="C133" s="28"/>
      <c r="D133" s="13"/>
      <c r="E133" s="23"/>
      <c r="F133" s="23"/>
      <c r="G133" s="23"/>
      <c r="H133" s="23"/>
      <c r="I133" s="148"/>
      <c r="J133" s="23"/>
      <c r="K133" s="23"/>
    </row>
    <row r="134" spans="1:11" ht="15">
      <c r="A134" s="5"/>
      <c r="B134" s="5"/>
      <c r="C134" s="28"/>
      <c r="D134" s="13"/>
      <c r="E134" s="23"/>
      <c r="F134" s="23"/>
      <c r="G134" s="23"/>
      <c r="H134" s="23"/>
      <c r="I134" s="148"/>
      <c r="J134" s="23"/>
      <c r="K134" s="23"/>
    </row>
    <row r="135" ht="13.5" thickBot="1"/>
    <row r="136" spans="1:11" ht="15.75" thickBot="1">
      <c r="A136" s="283" t="s">
        <v>137</v>
      </c>
      <c r="B136" s="285" t="s">
        <v>138</v>
      </c>
      <c r="C136" s="288"/>
      <c r="D136" s="289"/>
      <c r="E136" s="4"/>
      <c r="F136" s="4"/>
      <c r="G136" s="4"/>
      <c r="H136" s="4"/>
      <c r="I136" s="4"/>
      <c r="J136" s="4"/>
      <c r="K136" s="4"/>
    </row>
    <row r="137" spans="1:11" ht="15.75" thickBot="1">
      <c r="A137" s="45"/>
      <c r="B137" s="20"/>
      <c r="C137" s="6"/>
      <c r="D137" s="4"/>
      <c r="E137" s="34">
        <v>2010</v>
      </c>
      <c r="F137" s="35">
        <v>2011</v>
      </c>
      <c r="G137" s="33">
        <v>2012</v>
      </c>
      <c r="H137" s="33">
        <v>2012</v>
      </c>
      <c r="I137" s="32">
        <v>2013</v>
      </c>
      <c r="J137" s="33">
        <v>2014</v>
      </c>
      <c r="K137" s="33">
        <v>2015</v>
      </c>
    </row>
    <row r="138" spans="1:11" ht="15.75" thickBot="1">
      <c r="A138" s="54" t="s">
        <v>46</v>
      </c>
      <c r="B138" s="52" t="s">
        <v>6</v>
      </c>
      <c r="C138" s="38" t="s">
        <v>3</v>
      </c>
      <c r="D138" s="37" t="s">
        <v>7</v>
      </c>
      <c r="E138" s="55" t="s">
        <v>8</v>
      </c>
      <c r="F138" s="55" t="s">
        <v>8</v>
      </c>
      <c r="G138" s="42" t="s">
        <v>9</v>
      </c>
      <c r="H138" s="155" t="s">
        <v>8</v>
      </c>
      <c r="I138" s="40" t="s">
        <v>10</v>
      </c>
      <c r="J138" s="41" t="s">
        <v>10</v>
      </c>
      <c r="K138" s="41" t="s">
        <v>10</v>
      </c>
    </row>
    <row r="139" spans="1:11" ht="15">
      <c r="A139" s="302">
        <v>41310</v>
      </c>
      <c r="B139" s="48">
        <v>41</v>
      </c>
      <c r="C139" s="44">
        <v>632001</v>
      </c>
      <c r="D139" s="51" t="s">
        <v>4</v>
      </c>
      <c r="E139" s="169">
        <v>1998</v>
      </c>
      <c r="F139" s="169">
        <v>1852</v>
      </c>
      <c r="G139" s="169">
        <v>2232</v>
      </c>
      <c r="H139" s="166">
        <v>2852.28</v>
      </c>
      <c r="I139" s="159">
        <v>2900</v>
      </c>
      <c r="J139" s="169">
        <v>2900</v>
      </c>
      <c r="K139" s="169">
        <v>2900</v>
      </c>
    </row>
    <row r="140" spans="1:11" ht="15">
      <c r="A140" s="301">
        <v>41310</v>
      </c>
      <c r="B140" s="48">
        <v>41</v>
      </c>
      <c r="C140" s="44">
        <v>635004</v>
      </c>
      <c r="D140" s="51" t="s">
        <v>139</v>
      </c>
      <c r="E140" s="171">
        <v>0</v>
      </c>
      <c r="F140" s="169">
        <v>1087</v>
      </c>
      <c r="G140" s="171">
        <v>1087</v>
      </c>
      <c r="H140" s="166">
        <v>1048.72</v>
      </c>
      <c r="I140" s="194">
        <v>849</v>
      </c>
      <c r="J140" s="171">
        <v>1050</v>
      </c>
      <c r="K140" s="171">
        <v>1050</v>
      </c>
    </row>
    <row r="141" spans="1:11" ht="15.75" thickBot="1">
      <c r="A141" s="5"/>
      <c r="B141" s="5"/>
      <c r="C141" s="28"/>
      <c r="D141" s="29" t="s">
        <v>22</v>
      </c>
      <c r="E141" s="188">
        <v>1998</v>
      </c>
      <c r="F141" s="188">
        <f aca="true" t="shared" si="5" ref="F141:K141">SUM(F139:F140)</f>
        <v>2939</v>
      </c>
      <c r="G141" s="273">
        <f t="shared" si="5"/>
        <v>3319</v>
      </c>
      <c r="H141" s="191">
        <f t="shared" si="5"/>
        <v>3901</v>
      </c>
      <c r="I141" s="195">
        <f t="shared" si="5"/>
        <v>3749</v>
      </c>
      <c r="J141" s="273">
        <f t="shared" si="5"/>
        <v>3950</v>
      </c>
      <c r="K141" s="273">
        <f t="shared" si="5"/>
        <v>3950</v>
      </c>
    </row>
    <row r="142" spans="1:11" ht="15">
      <c r="A142" s="5"/>
      <c r="B142" s="5"/>
      <c r="C142" s="28"/>
      <c r="D142" s="13"/>
      <c r="E142" s="23"/>
      <c r="F142" s="23"/>
      <c r="G142" s="23"/>
      <c r="H142" s="23"/>
      <c r="I142" s="148"/>
      <c r="J142" s="23"/>
      <c r="K142" s="23"/>
    </row>
    <row r="143" spans="1:11" ht="15">
      <c r="A143" s="5"/>
      <c r="B143" s="5"/>
      <c r="C143" s="28"/>
      <c r="D143" s="13"/>
      <c r="E143" s="23"/>
      <c r="F143" s="23"/>
      <c r="G143" s="23"/>
      <c r="H143" s="23"/>
      <c r="I143" s="148"/>
      <c r="J143" s="23"/>
      <c r="K143" s="23"/>
    </row>
    <row r="144" spans="1:11" ht="15" thickBot="1">
      <c r="A144" s="196"/>
      <c r="B144" s="197"/>
      <c r="C144" s="198"/>
      <c r="D144" s="199"/>
      <c r="E144" s="200"/>
      <c r="F144" s="201"/>
      <c r="G144" s="200"/>
      <c r="H144" s="1"/>
      <c r="I144" s="1"/>
      <c r="J144" s="200"/>
      <c r="K144" s="1"/>
    </row>
    <row r="145" spans="1:11" ht="15.75" thickBot="1">
      <c r="A145" s="283" t="s">
        <v>140</v>
      </c>
      <c r="B145" s="285" t="s">
        <v>141</v>
      </c>
      <c r="C145" s="288"/>
      <c r="D145" s="289"/>
      <c r="E145" s="4"/>
      <c r="F145" s="4"/>
      <c r="G145" s="4"/>
      <c r="H145" s="4"/>
      <c r="I145" s="4"/>
      <c r="J145" s="4"/>
      <c r="K145" s="4"/>
    </row>
    <row r="146" spans="1:11" ht="15">
      <c r="A146" s="45"/>
      <c r="B146" s="20"/>
      <c r="C146" s="6"/>
      <c r="D146" s="4"/>
      <c r="E146" s="34">
        <v>2010</v>
      </c>
      <c r="F146" s="35">
        <v>2011</v>
      </c>
      <c r="G146" s="33">
        <v>2012</v>
      </c>
      <c r="H146" s="33">
        <v>2012</v>
      </c>
      <c r="I146" s="32">
        <v>2013</v>
      </c>
      <c r="J146" s="33">
        <v>2014</v>
      </c>
      <c r="K146" s="33">
        <v>2015</v>
      </c>
    </row>
    <row r="147" spans="1:11" ht="15">
      <c r="A147" s="36" t="s">
        <v>46</v>
      </c>
      <c r="B147" s="37" t="s">
        <v>6</v>
      </c>
      <c r="C147" s="38" t="s">
        <v>3</v>
      </c>
      <c r="D147" s="37" t="s">
        <v>7</v>
      </c>
      <c r="E147" s="55" t="s">
        <v>8</v>
      </c>
      <c r="F147" s="55" t="s">
        <v>8</v>
      </c>
      <c r="G147" s="42" t="s">
        <v>9</v>
      </c>
      <c r="H147" s="155" t="s">
        <v>8</v>
      </c>
      <c r="I147" s="40" t="s">
        <v>10</v>
      </c>
      <c r="J147" s="41" t="s">
        <v>10</v>
      </c>
      <c r="K147" s="224" t="s">
        <v>10</v>
      </c>
    </row>
    <row r="148" spans="1:11" ht="15">
      <c r="A148" s="301">
        <v>41283</v>
      </c>
      <c r="B148" s="127">
        <v>41</v>
      </c>
      <c r="C148" s="212">
        <v>633006</v>
      </c>
      <c r="D148" s="39" t="s">
        <v>242</v>
      </c>
      <c r="E148" s="171">
        <v>200</v>
      </c>
      <c r="F148" s="169">
        <v>0</v>
      </c>
      <c r="G148" s="171">
        <v>100</v>
      </c>
      <c r="H148" s="190">
        <v>80.08</v>
      </c>
      <c r="I148" s="194">
        <v>300</v>
      </c>
      <c r="J148" s="192">
        <v>300</v>
      </c>
      <c r="K148" s="225">
        <v>300</v>
      </c>
    </row>
    <row r="149" spans="1:11" ht="15.75" thickBot="1">
      <c r="A149" s="5"/>
      <c r="B149" s="5"/>
      <c r="C149" s="28"/>
      <c r="D149" s="29" t="s">
        <v>22</v>
      </c>
      <c r="E149" s="188">
        <v>200</v>
      </c>
      <c r="F149" s="188">
        <v>0</v>
      </c>
      <c r="G149" s="273">
        <v>100</v>
      </c>
      <c r="H149" s="191">
        <v>80.08</v>
      </c>
      <c r="I149" s="195">
        <v>300</v>
      </c>
      <c r="J149" s="193">
        <v>300</v>
      </c>
      <c r="K149" s="193">
        <v>300</v>
      </c>
    </row>
    <row r="150" spans="1:11" ht="15">
      <c r="A150" s="5"/>
      <c r="B150" s="5"/>
      <c r="C150" s="28"/>
      <c r="D150" s="13"/>
      <c r="E150" s="23"/>
      <c r="F150" s="23"/>
      <c r="G150" s="23"/>
      <c r="H150" s="23"/>
      <c r="I150" s="148"/>
      <c r="J150" s="23"/>
      <c r="K150" s="23"/>
    </row>
    <row r="151" spans="1:11" ht="15">
      <c r="A151" s="5"/>
      <c r="B151" s="5"/>
      <c r="C151" s="28"/>
      <c r="D151" s="13"/>
      <c r="E151" s="23"/>
      <c r="F151" s="23"/>
      <c r="G151" s="23"/>
      <c r="H151" s="23"/>
      <c r="I151" s="148"/>
      <c r="J151" s="23"/>
      <c r="K151" s="23"/>
    </row>
    <row r="152" spans="1:11" ht="15">
      <c r="A152" s="5"/>
      <c r="B152" s="5"/>
      <c r="C152" s="28"/>
      <c r="D152" s="13"/>
      <c r="E152" s="23"/>
      <c r="F152" s="23"/>
      <c r="G152" s="23"/>
      <c r="H152" s="23"/>
      <c r="I152" s="148"/>
      <c r="J152" s="23"/>
      <c r="K152" s="23"/>
    </row>
    <row r="153" ht="13.5" thickBot="1"/>
    <row r="154" spans="1:11" ht="15.75" thickBot="1">
      <c r="A154" s="283" t="s">
        <v>180</v>
      </c>
      <c r="B154" s="285" t="s">
        <v>181</v>
      </c>
      <c r="C154" s="288"/>
      <c r="D154" s="289"/>
      <c r="E154" s="4"/>
      <c r="F154" s="4"/>
      <c r="G154" s="4"/>
      <c r="H154" s="4"/>
      <c r="I154" s="4"/>
      <c r="J154" s="4"/>
      <c r="K154" s="4"/>
    </row>
    <row r="155" spans="1:11" ht="15.75" thickBot="1">
      <c r="A155" s="45"/>
      <c r="B155" s="20"/>
      <c r="C155" s="6"/>
      <c r="D155" s="4"/>
      <c r="E155" s="34">
        <v>2010</v>
      </c>
      <c r="F155" s="35">
        <v>2011</v>
      </c>
      <c r="G155" s="33">
        <v>2012</v>
      </c>
      <c r="H155" s="33">
        <v>2012</v>
      </c>
      <c r="I155" s="32">
        <v>2013</v>
      </c>
      <c r="J155" s="33">
        <v>2014</v>
      </c>
      <c r="K155" s="33">
        <v>2015</v>
      </c>
    </row>
    <row r="156" spans="1:11" ht="15.75" thickBot="1">
      <c r="A156" s="54" t="s">
        <v>46</v>
      </c>
      <c r="B156" s="52" t="s">
        <v>6</v>
      </c>
      <c r="C156" s="38" t="s">
        <v>3</v>
      </c>
      <c r="D156" s="37" t="s">
        <v>7</v>
      </c>
      <c r="E156" s="55" t="s">
        <v>8</v>
      </c>
      <c r="F156" s="55" t="s">
        <v>8</v>
      </c>
      <c r="G156" s="42" t="s">
        <v>9</v>
      </c>
      <c r="H156" s="155" t="s">
        <v>8</v>
      </c>
      <c r="I156" s="40" t="s">
        <v>10</v>
      </c>
      <c r="J156" s="41" t="s">
        <v>10</v>
      </c>
      <c r="K156" s="41" t="s">
        <v>10</v>
      </c>
    </row>
    <row r="157" spans="1:11" ht="15">
      <c r="A157" s="302">
        <v>41315</v>
      </c>
      <c r="B157" s="48">
        <v>41</v>
      </c>
      <c r="C157" s="44">
        <v>632001</v>
      </c>
      <c r="D157" s="51" t="s">
        <v>4</v>
      </c>
      <c r="E157" s="169">
        <v>98</v>
      </c>
      <c r="F157" s="169">
        <v>364</v>
      </c>
      <c r="G157" s="169">
        <v>1046</v>
      </c>
      <c r="H157" s="190">
        <v>1335.61</v>
      </c>
      <c r="I157" s="159">
        <v>1335</v>
      </c>
      <c r="J157" s="169">
        <v>1335</v>
      </c>
      <c r="K157" s="169">
        <v>1335</v>
      </c>
    </row>
    <row r="158" spans="1:11" ht="15">
      <c r="A158" s="302">
        <v>41315</v>
      </c>
      <c r="B158" s="48">
        <v>41</v>
      </c>
      <c r="C158" s="44">
        <v>633004</v>
      </c>
      <c r="D158" s="51" t="s">
        <v>183</v>
      </c>
      <c r="E158" s="169">
        <v>342</v>
      </c>
      <c r="F158" s="169">
        <v>0</v>
      </c>
      <c r="G158" s="169">
        <v>500</v>
      </c>
      <c r="H158" s="190">
        <v>0</v>
      </c>
      <c r="I158" s="159">
        <v>0</v>
      </c>
      <c r="J158" s="169">
        <v>0</v>
      </c>
      <c r="K158" s="169">
        <v>0</v>
      </c>
    </row>
    <row r="159" spans="1:11" ht="15">
      <c r="A159" s="302">
        <v>41315</v>
      </c>
      <c r="B159" s="48">
        <v>41</v>
      </c>
      <c r="C159" s="44">
        <v>635004</v>
      </c>
      <c r="D159" s="51" t="s">
        <v>254</v>
      </c>
      <c r="E159" s="169">
        <v>0</v>
      </c>
      <c r="F159" s="169">
        <v>0</v>
      </c>
      <c r="G159" s="169">
        <v>0</v>
      </c>
      <c r="H159" s="190">
        <v>0</v>
      </c>
      <c r="I159" s="159">
        <v>933</v>
      </c>
      <c r="J159" s="169">
        <v>0</v>
      </c>
      <c r="K159" s="169">
        <v>0</v>
      </c>
    </row>
    <row r="160" spans="1:11" ht="15">
      <c r="A160" s="302">
        <v>41315</v>
      </c>
      <c r="B160" s="48">
        <v>111</v>
      </c>
      <c r="C160" s="44">
        <v>635004</v>
      </c>
      <c r="D160" s="51" t="s">
        <v>254</v>
      </c>
      <c r="E160" s="169">
        <v>0</v>
      </c>
      <c r="F160" s="169">
        <v>0</v>
      </c>
      <c r="G160" s="169">
        <v>0</v>
      </c>
      <c r="H160" s="190">
        <v>0</v>
      </c>
      <c r="I160" s="159">
        <v>18660</v>
      </c>
      <c r="J160" s="169">
        <v>0</v>
      </c>
      <c r="K160" s="169">
        <v>0</v>
      </c>
    </row>
    <row r="161" spans="1:11" ht="15">
      <c r="A161" s="302">
        <v>41315</v>
      </c>
      <c r="B161" s="48">
        <v>41</v>
      </c>
      <c r="C161" s="44">
        <v>635006</v>
      </c>
      <c r="D161" s="51" t="s">
        <v>179</v>
      </c>
      <c r="E161" s="169">
        <v>0</v>
      </c>
      <c r="F161" s="169">
        <v>27</v>
      </c>
      <c r="G161" s="169">
        <v>400</v>
      </c>
      <c r="H161" s="190">
        <v>607.77</v>
      </c>
      <c r="I161" s="159">
        <v>4268</v>
      </c>
      <c r="J161" s="169">
        <v>1000</v>
      </c>
      <c r="K161" s="169">
        <v>1000</v>
      </c>
    </row>
    <row r="162" spans="1:11" ht="15">
      <c r="A162" s="302">
        <v>41315</v>
      </c>
      <c r="B162" s="48">
        <v>41</v>
      </c>
      <c r="C162" s="44">
        <v>637027</v>
      </c>
      <c r="D162" s="51" t="s">
        <v>184</v>
      </c>
      <c r="E162" s="169">
        <v>0</v>
      </c>
      <c r="F162" s="169">
        <v>0</v>
      </c>
      <c r="G162" s="169">
        <v>100</v>
      </c>
      <c r="H162" s="190">
        <v>864.19</v>
      </c>
      <c r="I162" s="159">
        <v>0</v>
      </c>
      <c r="J162" s="169">
        <v>0</v>
      </c>
      <c r="K162" s="169">
        <v>0</v>
      </c>
    </row>
    <row r="163" spans="1:11" ht="15">
      <c r="A163" s="302">
        <v>41315</v>
      </c>
      <c r="B163" s="48">
        <v>41</v>
      </c>
      <c r="C163" s="44">
        <v>633006</v>
      </c>
      <c r="D163" s="51" t="s">
        <v>58</v>
      </c>
      <c r="E163" s="169">
        <v>0</v>
      </c>
      <c r="F163" s="169">
        <v>57</v>
      </c>
      <c r="G163" s="169">
        <v>100</v>
      </c>
      <c r="H163" s="190">
        <v>491.73</v>
      </c>
      <c r="I163" s="159">
        <v>490</v>
      </c>
      <c r="J163" s="169">
        <v>490</v>
      </c>
      <c r="K163" s="169">
        <v>490</v>
      </c>
    </row>
    <row r="164" spans="1:11" ht="15">
      <c r="A164" s="301">
        <v>41315</v>
      </c>
      <c r="B164" s="48">
        <v>41</v>
      </c>
      <c r="C164" s="44">
        <v>633001</v>
      </c>
      <c r="D164" s="51" t="s">
        <v>182</v>
      </c>
      <c r="E164" s="171">
        <v>0</v>
      </c>
      <c r="F164" s="169">
        <v>0</v>
      </c>
      <c r="G164" s="171">
        <v>3100</v>
      </c>
      <c r="H164" s="166">
        <v>3100</v>
      </c>
      <c r="I164" s="194">
        <v>3000</v>
      </c>
      <c r="J164" s="171">
        <v>3000</v>
      </c>
      <c r="K164" s="171">
        <v>3000</v>
      </c>
    </row>
    <row r="165" spans="1:11" ht="15.75" thickBot="1">
      <c r="A165" s="5"/>
      <c r="B165" s="5"/>
      <c r="C165" s="28"/>
      <c r="D165" s="29" t="s">
        <v>22</v>
      </c>
      <c r="E165" s="188">
        <f aca="true" t="shared" si="6" ref="E165:K165">SUM(E157:E164)</f>
        <v>440</v>
      </c>
      <c r="F165" s="188">
        <f t="shared" si="6"/>
        <v>448</v>
      </c>
      <c r="G165" s="273">
        <f t="shared" si="6"/>
        <v>5246</v>
      </c>
      <c r="H165" s="191">
        <f t="shared" si="6"/>
        <v>6399.299999999999</v>
      </c>
      <c r="I165" s="195">
        <f t="shared" si="6"/>
        <v>28686</v>
      </c>
      <c r="J165" s="273">
        <f t="shared" si="6"/>
        <v>5825</v>
      </c>
      <c r="K165" s="273">
        <f t="shared" si="6"/>
        <v>5825</v>
      </c>
    </row>
    <row r="166" spans="1:11" ht="15">
      <c r="A166" s="5"/>
      <c r="B166" s="5"/>
      <c r="C166" s="28"/>
      <c r="D166" s="13"/>
      <c r="E166" s="23"/>
      <c r="F166" s="23"/>
      <c r="G166" s="23"/>
      <c r="H166" s="23"/>
      <c r="I166" s="148"/>
      <c r="J166" s="23"/>
      <c r="K166" s="23"/>
    </row>
    <row r="167" spans="1:11" ht="15">
      <c r="A167" s="5"/>
      <c r="B167" s="5"/>
      <c r="C167" s="28"/>
      <c r="D167" s="13"/>
      <c r="E167" s="23"/>
      <c r="F167" s="23"/>
      <c r="G167" s="23"/>
      <c r="H167" s="23"/>
      <c r="I167" s="148"/>
      <c r="J167" s="23"/>
      <c r="K167" s="23"/>
    </row>
    <row r="168" ht="13.5" thickBot="1"/>
    <row r="169" spans="1:11" ht="15.75" thickBot="1">
      <c r="A169" s="283" t="s">
        <v>142</v>
      </c>
      <c r="B169" s="285" t="s">
        <v>143</v>
      </c>
      <c r="C169" s="288"/>
      <c r="D169" s="289"/>
      <c r="E169" s="4"/>
      <c r="F169" s="4"/>
      <c r="G169" s="4"/>
      <c r="H169" s="4"/>
      <c r="I169" s="4"/>
      <c r="J169" s="4"/>
      <c r="K169" s="4"/>
    </row>
    <row r="170" spans="1:11" ht="15">
      <c r="A170" s="45"/>
      <c r="B170" s="20"/>
      <c r="C170" s="6"/>
      <c r="D170" s="4"/>
      <c r="E170" s="34">
        <v>2010</v>
      </c>
      <c r="F170" s="35">
        <v>2011</v>
      </c>
      <c r="G170" s="33">
        <v>2012</v>
      </c>
      <c r="H170" s="33">
        <v>2012</v>
      </c>
      <c r="I170" s="32">
        <v>2013</v>
      </c>
      <c r="J170" s="33">
        <v>2014</v>
      </c>
      <c r="K170" s="33">
        <v>2015</v>
      </c>
    </row>
    <row r="171" spans="1:11" ht="15">
      <c r="A171" s="36" t="s">
        <v>46</v>
      </c>
      <c r="B171" s="37" t="s">
        <v>6</v>
      </c>
      <c r="C171" s="297" t="s">
        <v>3</v>
      </c>
      <c r="D171" s="37" t="s">
        <v>7</v>
      </c>
      <c r="E171" s="55" t="s">
        <v>8</v>
      </c>
      <c r="F171" s="55" t="s">
        <v>8</v>
      </c>
      <c r="G171" s="42" t="s">
        <v>9</v>
      </c>
      <c r="H171" s="155" t="s">
        <v>8</v>
      </c>
      <c r="I171" s="40" t="s">
        <v>10</v>
      </c>
      <c r="J171" s="41" t="s">
        <v>10</v>
      </c>
      <c r="K171" s="41" t="s">
        <v>10</v>
      </c>
    </row>
    <row r="172" spans="1:11" ht="15">
      <c r="A172" s="306">
        <v>41277</v>
      </c>
      <c r="B172" s="202">
        <v>41</v>
      </c>
      <c r="C172" s="226">
        <v>637012</v>
      </c>
      <c r="D172" s="203" t="s">
        <v>66</v>
      </c>
      <c r="E172" s="55">
        <v>20</v>
      </c>
      <c r="F172" s="39">
        <v>56</v>
      </c>
      <c r="G172" s="132">
        <v>55</v>
      </c>
      <c r="H172" s="227">
        <v>53.9</v>
      </c>
      <c r="I172" s="205">
        <v>55</v>
      </c>
      <c r="J172" s="169">
        <v>55</v>
      </c>
      <c r="K172" s="169">
        <v>55</v>
      </c>
    </row>
    <row r="173" spans="1:11" ht="15">
      <c r="A173" s="307">
        <v>41277</v>
      </c>
      <c r="B173" s="47">
        <v>41</v>
      </c>
      <c r="C173" s="44">
        <v>635004</v>
      </c>
      <c r="D173" s="51" t="s">
        <v>136</v>
      </c>
      <c r="E173" s="169">
        <v>0</v>
      </c>
      <c r="F173" s="169">
        <v>203</v>
      </c>
      <c r="G173" s="169">
        <v>0</v>
      </c>
      <c r="H173" s="190">
        <v>0</v>
      </c>
      <c r="I173" s="159">
        <v>500</v>
      </c>
      <c r="J173" s="169">
        <v>150</v>
      </c>
      <c r="K173" s="169">
        <v>150</v>
      </c>
    </row>
    <row r="174" spans="1:11" ht="15.75" thickBot="1">
      <c r="A174" s="5"/>
      <c r="B174" s="5"/>
      <c r="C174" s="28"/>
      <c r="D174" s="29" t="s">
        <v>22</v>
      </c>
      <c r="E174" s="188">
        <v>20</v>
      </c>
      <c r="F174" s="188">
        <f>SUM(F172:F173)</f>
        <v>259</v>
      </c>
      <c r="G174" s="273">
        <v>55</v>
      </c>
      <c r="H174" s="191">
        <f>SUM(H172:H173)</f>
        <v>53.9</v>
      </c>
      <c r="I174" s="195">
        <f>SUM(I172:I173)</f>
        <v>555</v>
      </c>
      <c r="J174" s="273">
        <f>SUM(J172:J173)</f>
        <v>205</v>
      </c>
      <c r="K174" s="273">
        <f>SUM(K172:K173)</f>
        <v>205</v>
      </c>
    </row>
    <row r="175" spans="1:11" ht="15">
      <c r="A175" s="5"/>
      <c r="B175" s="5"/>
      <c r="C175" s="28"/>
      <c r="D175" s="13"/>
      <c r="E175" s="23"/>
      <c r="F175" s="23"/>
      <c r="G175" s="23"/>
      <c r="H175" s="154"/>
      <c r="I175" s="153"/>
      <c r="J175" s="154"/>
      <c r="K175" s="154"/>
    </row>
    <row r="176" ht="13.5" thickBot="1"/>
    <row r="177" spans="1:11" ht="15.75" thickBot="1">
      <c r="A177" s="283" t="s">
        <v>144</v>
      </c>
      <c r="B177" s="285" t="s">
        <v>145</v>
      </c>
      <c r="C177" s="288"/>
      <c r="D177" s="289"/>
      <c r="E177" s="4"/>
      <c r="F177" s="4"/>
      <c r="G177" s="4"/>
      <c r="H177" s="4"/>
      <c r="I177" s="4"/>
      <c r="J177" s="4"/>
      <c r="K177" s="4"/>
    </row>
    <row r="178" spans="1:11" ht="15.75" thickBot="1">
      <c r="A178" s="45"/>
      <c r="B178" s="20"/>
      <c r="C178" s="6"/>
      <c r="D178" s="4"/>
      <c r="E178" s="34">
        <v>2010</v>
      </c>
      <c r="F178" s="35">
        <v>2011</v>
      </c>
      <c r="G178" s="33">
        <v>2012</v>
      </c>
      <c r="H178" s="33">
        <v>2012</v>
      </c>
      <c r="I178" s="32">
        <v>2013</v>
      </c>
      <c r="J178" s="33">
        <v>2014</v>
      </c>
      <c r="K178" s="33">
        <v>2015</v>
      </c>
    </row>
    <row r="179" spans="1:11" ht="15.75" thickBot="1">
      <c r="A179" s="54" t="s">
        <v>46</v>
      </c>
      <c r="B179" s="52" t="s">
        <v>6</v>
      </c>
      <c r="C179" s="38" t="s">
        <v>3</v>
      </c>
      <c r="D179" s="37" t="s">
        <v>7</v>
      </c>
      <c r="E179" s="55" t="s">
        <v>8</v>
      </c>
      <c r="F179" s="55" t="s">
        <v>8</v>
      </c>
      <c r="G179" s="42" t="s">
        <v>9</v>
      </c>
      <c r="H179" s="155" t="s">
        <v>8</v>
      </c>
      <c r="I179" s="40" t="s">
        <v>10</v>
      </c>
      <c r="J179" s="41" t="s">
        <v>10</v>
      </c>
      <c r="K179" s="41" t="s">
        <v>10</v>
      </c>
    </row>
    <row r="180" spans="1:11" ht="15">
      <c r="A180" s="308">
        <v>41278</v>
      </c>
      <c r="B180" s="46">
        <v>41</v>
      </c>
      <c r="C180" s="43">
        <v>635006</v>
      </c>
      <c r="D180" s="49" t="s">
        <v>244</v>
      </c>
      <c r="E180" s="132">
        <v>15</v>
      </c>
      <c r="F180" s="132">
        <v>203</v>
      </c>
      <c r="G180" s="132">
        <v>150</v>
      </c>
      <c r="H180" s="132">
        <v>55.12</v>
      </c>
      <c r="I180" s="159">
        <v>100</v>
      </c>
      <c r="J180" s="169">
        <v>100</v>
      </c>
      <c r="K180" s="169">
        <v>100</v>
      </c>
    </row>
    <row r="181" spans="1:11" ht="15">
      <c r="A181" s="308">
        <v>41278</v>
      </c>
      <c r="B181" s="47">
        <v>41</v>
      </c>
      <c r="C181" s="131">
        <v>637005</v>
      </c>
      <c r="D181" s="50" t="s">
        <v>246</v>
      </c>
      <c r="E181" s="132">
        <v>79</v>
      </c>
      <c r="F181" s="132">
        <v>82</v>
      </c>
      <c r="G181" s="132">
        <v>66</v>
      </c>
      <c r="H181" s="132">
        <v>79.67</v>
      </c>
      <c r="I181" s="159">
        <v>80</v>
      </c>
      <c r="J181" s="169">
        <v>80</v>
      </c>
      <c r="K181" s="169">
        <v>80</v>
      </c>
    </row>
    <row r="182" spans="1:11" ht="15">
      <c r="A182" s="308">
        <v>41278</v>
      </c>
      <c r="B182" s="47">
        <v>41</v>
      </c>
      <c r="C182" s="131">
        <v>637027</v>
      </c>
      <c r="D182" s="50" t="s">
        <v>245</v>
      </c>
      <c r="E182" s="132">
        <v>0</v>
      </c>
      <c r="F182" s="132">
        <v>0</v>
      </c>
      <c r="G182" s="132">
        <v>0</v>
      </c>
      <c r="H182" s="132">
        <v>0</v>
      </c>
      <c r="I182" s="159">
        <v>300</v>
      </c>
      <c r="J182" s="169">
        <v>300</v>
      </c>
      <c r="K182" s="169">
        <v>300</v>
      </c>
    </row>
    <row r="183" spans="1:11" ht="15">
      <c r="A183" s="303">
        <v>41426</v>
      </c>
      <c r="B183" s="48">
        <v>41</v>
      </c>
      <c r="C183" s="44">
        <v>642006</v>
      </c>
      <c r="D183" s="51" t="s">
        <v>249</v>
      </c>
      <c r="E183" s="133">
        <v>371</v>
      </c>
      <c r="F183" s="133">
        <v>331</v>
      </c>
      <c r="G183" s="133">
        <v>300</v>
      </c>
      <c r="H183" s="133">
        <v>0</v>
      </c>
      <c r="I183" s="162">
        <v>620</v>
      </c>
      <c r="J183" s="166">
        <v>620</v>
      </c>
      <c r="K183" s="166">
        <v>620</v>
      </c>
    </row>
    <row r="184" spans="1:11" ht="15.75" thickBot="1">
      <c r="A184" s="5"/>
      <c r="B184" s="5"/>
      <c r="C184" s="28"/>
      <c r="D184" s="29" t="s">
        <v>22</v>
      </c>
      <c r="E184" s="185">
        <f aca="true" t="shared" si="7" ref="E184:K184">SUM(E180:E183)</f>
        <v>465</v>
      </c>
      <c r="F184" s="185">
        <f t="shared" si="7"/>
        <v>616</v>
      </c>
      <c r="G184" s="274">
        <f t="shared" si="7"/>
        <v>516</v>
      </c>
      <c r="H184" s="186">
        <f t="shared" si="7"/>
        <v>134.79</v>
      </c>
      <c r="I184" s="195">
        <f t="shared" si="7"/>
        <v>1100</v>
      </c>
      <c r="J184" s="273">
        <f t="shared" si="7"/>
        <v>1100</v>
      </c>
      <c r="K184" s="273">
        <f t="shared" si="7"/>
        <v>1100</v>
      </c>
    </row>
    <row r="185" spans="1:11" ht="15.75" thickBot="1">
      <c r="A185" s="5"/>
      <c r="B185" s="5"/>
      <c r="C185" s="28"/>
      <c r="D185" s="13"/>
      <c r="E185" s="213"/>
      <c r="F185" s="214"/>
      <c r="G185" s="214"/>
      <c r="H185" s="215"/>
      <c r="I185" s="216"/>
      <c r="J185" s="317"/>
      <c r="K185" s="317"/>
    </row>
    <row r="186" spans="1:11" ht="16.5" thickBot="1">
      <c r="A186" s="294">
        <v>8209</v>
      </c>
      <c r="B186" s="285" t="s">
        <v>185</v>
      </c>
      <c r="C186" s="288"/>
      <c r="D186" s="289"/>
      <c r="E186" s="4"/>
      <c r="F186" s="4"/>
      <c r="G186" s="4"/>
      <c r="H186" s="4"/>
      <c r="I186" s="4"/>
      <c r="J186" s="4"/>
      <c r="K186" s="4"/>
    </row>
    <row r="187" spans="1:11" ht="15.75" thickBot="1">
      <c r="A187" s="45"/>
      <c r="B187" s="20"/>
      <c r="C187" s="6"/>
      <c r="D187" s="4"/>
      <c r="E187" s="34">
        <v>2010</v>
      </c>
      <c r="F187" s="35">
        <v>2011</v>
      </c>
      <c r="G187" s="33">
        <v>2012</v>
      </c>
      <c r="H187" s="33">
        <v>2012</v>
      </c>
      <c r="I187" s="32">
        <v>2013</v>
      </c>
      <c r="J187" s="33">
        <v>2014</v>
      </c>
      <c r="K187" s="33">
        <v>2015</v>
      </c>
    </row>
    <row r="188" spans="1:11" ht="15">
      <c r="A188" s="208" t="s">
        <v>46</v>
      </c>
      <c r="B188" s="217" t="s">
        <v>6</v>
      </c>
      <c r="C188" s="218" t="s">
        <v>3</v>
      </c>
      <c r="D188" s="219" t="s">
        <v>7</v>
      </c>
      <c r="E188" s="220" t="s">
        <v>8</v>
      </c>
      <c r="F188" s="220" t="s">
        <v>8</v>
      </c>
      <c r="G188" s="221" t="s">
        <v>9</v>
      </c>
      <c r="H188" s="222" t="s">
        <v>8</v>
      </c>
      <c r="I188" s="223" t="s">
        <v>10</v>
      </c>
      <c r="J188" s="224" t="s">
        <v>10</v>
      </c>
      <c r="K188" s="224" t="s">
        <v>10</v>
      </c>
    </row>
    <row r="189" spans="1:11" ht="15">
      <c r="A189" s="302">
        <v>41284</v>
      </c>
      <c r="B189" s="127">
        <v>41</v>
      </c>
      <c r="C189" s="212">
        <v>637002</v>
      </c>
      <c r="D189" s="39" t="s">
        <v>243</v>
      </c>
      <c r="E189" s="169">
        <v>150</v>
      </c>
      <c r="F189" s="169">
        <v>0</v>
      </c>
      <c r="G189" s="169">
        <v>2000</v>
      </c>
      <c r="H189" s="190">
        <v>515.92</v>
      </c>
      <c r="I189" s="159">
        <v>2000</v>
      </c>
      <c r="J189" s="160">
        <v>1500</v>
      </c>
      <c r="K189" s="160">
        <v>1500</v>
      </c>
    </row>
    <row r="190" spans="1:11" ht="15">
      <c r="A190" s="302">
        <v>41307</v>
      </c>
      <c r="B190" s="127">
        <v>41</v>
      </c>
      <c r="C190" s="212">
        <v>637027</v>
      </c>
      <c r="D190" s="39" t="s">
        <v>247</v>
      </c>
      <c r="E190" s="169">
        <v>150</v>
      </c>
      <c r="F190" s="169">
        <v>150</v>
      </c>
      <c r="G190" s="169">
        <v>0</v>
      </c>
      <c r="H190" s="190">
        <v>0</v>
      </c>
      <c r="I190" s="159">
        <v>133</v>
      </c>
      <c r="J190" s="160">
        <v>133</v>
      </c>
      <c r="K190" s="160">
        <v>133</v>
      </c>
    </row>
    <row r="191" spans="1:11" ht="15.75" thickBot="1">
      <c r="A191" s="5"/>
      <c r="B191" s="5"/>
      <c r="C191" s="28"/>
      <c r="D191" s="29" t="s">
        <v>22</v>
      </c>
      <c r="E191" s="188">
        <v>266</v>
      </c>
      <c r="F191" s="188">
        <v>313</v>
      </c>
      <c r="G191" s="273">
        <v>2000</v>
      </c>
      <c r="H191" s="191">
        <v>515.92</v>
      </c>
      <c r="I191" s="195">
        <f>SUM(I189:I190)</f>
        <v>2133</v>
      </c>
      <c r="J191" s="193">
        <f>SUM(J189:J190)</f>
        <v>1633</v>
      </c>
      <c r="K191" s="193">
        <f>SUM(K189:K190)</f>
        <v>1633</v>
      </c>
    </row>
    <row r="192" ht="13.5" thickBot="1"/>
    <row r="193" spans="1:11" ht="15.75" thickBot="1">
      <c r="A193" s="283" t="s">
        <v>187</v>
      </c>
      <c r="B193" s="285" t="s">
        <v>188</v>
      </c>
      <c r="C193" s="288"/>
      <c r="D193" s="289"/>
      <c r="E193" s="4"/>
      <c r="F193" s="4"/>
      <c r="G193" s="4"/>
      <c r="H193" s="4"/>
      <c r="I193" s="4"/>
      <c r="J193" s="4"/>
      <c r="K193" s="4"/>
    </row>
    <row r="194" spans="1:11" ht="15.75" thickBot="1">
      <c r="A194" s="45"/>
      <c r="B194" s="20"/>
      <c r="C194" s="6"/>
      <c r="D194" s="4"/>
      <c r="E194" s="34">
        <v>2010</v>
      </c>
      <c r="F194" s="35">
        <v>2011</v>
      </c>
      <c r="G194" s="33">
        <v>2012</v>
      </c>
      <c r="H194" s="33">
        <v>2012</v>
      </c>
      <c r="I194" s="32">
        <v>2013</v>
      </c>
      <c r="J194" s="33">
        <v>2014</v>
      </c>
      <c r="K194" s="33">
        <v>2015</v>
      </c>
    </row>
    <row r="195" spans="1:11" ht="15.75" thickBot="1">
      <c r="A195" s="54" t="s">
        <v>46</v>
      </c>
      <c r="B195" s="52" t="s">
        <v>6</v>
      </c>
      <c r="C195" s="38" t="s">
        <v>3</v>
      </c>
      <c r="D195" s="37" t="s">
        <v>7</v>
      </c>
      <c r="E195" s="55" t="s">
        <v>8</v>
      </c>
      <c r="F195" s="55" t="s">
        <v>8</v>
      </c>
      <c r="G195" s="42" t="s">
        <v>9</v>
      </c>
      <c r="H195" s="155" t="s">
        <v>8</v>
      </c>
      <c r="I195" s="40" t="s">
        <v>10</v>
      </c>
      <c r="J195" s="41" t="s">
        <v>10</v>
      </c>
      <c r="K195" s="41" t="s">
        <v>10</v>
      </c>
    </row>
    <row r="196" spans="1:11" ht="15">
      <c r="A196" s="302">
        <v>41284</v>
      </c>
      <c r="B196" s="48">
        <v>41</v>
      </c>
      <c r="C196" s="44">
        <v>637002</v>
      </c>
      <c r="D196" s="51" t="s">
        <v>186</v>
      </c>
      <c r="E196" s="169">
        <v>0</v>
      </c>
      <c r="F196" s="169">
        <v>610</v>
      </c>
      <c r="G196" s="169">
        <v>0</v>
      </c>
      <c r="H196" s="190">
        <v>764.25</v>
      </c>
      <c r="I196" s="159">
        <v>0</v>
      </c>
      <c r="J196" s="160">
        <v>0</v>
      </c>
      <c r="K196" s="160">
        <v>0</v>
      </c>
    </row>
    <row r="197" spans="1:11" ht="15.75" thickBot="1">
      <c r="A197" s="5"/>
      <c r="B197" s="5"/>
      <c r="C197" s="28"/>
      <c r="D197" s="29" t="s">
        <v>22</v>
      </c>
      <c r="E197" s="188">
        <v>0</v>
      </c>
      <c r="F197" s="188">
        <v>610</v>
      </c>
      <c r="G197" s="273">
        <v>0</v>
      </c>
      <c r="H197" s="191">
        <v>764.25</v>
      </c>
      <c r="I197" s="195">
        <v>0</v>
      </c>
      <c r="J197" s="193">
        <v>0</v>
      </c>
      <c r="K197" s="193">
        <v>0</v>
      </c>
    </row>
    <row r="198" ht="13.5" thickBot="1"/>
    <row r="199" spans="1:11" ht="15.75" thickBot="1">
      <c r="A199" s="283" t="s">
        <v>232</v>
      </c>
      <c r="B199" s="285" t="s">
        <v>151</v>
      </c>
      <c r="C199" s="288"/>
      <c r="D199" s="289"/>
      <c r="E199" s="4"/>
      <c r="F199" s="4"/>
      <c r="G199" s="4"/>
      <c r="H199" s="4"/>
      <c r="I199" s="4"/>
      <c r="J199" s="4"/>
      <c r="K199" s="4"/>
    </row>
    <row r="200" spans="1:11" ht="15.75" thickBot="1">
      <c r="A200" s="45"/>
      <c r="B200" s="20"/>
      <c r="C200" s="6"/>
      <c r="D200" s="4"/>
      <c r="E200" s="34">
        <v>2010</v>
      </c>
      <c r="F200" s="35">
        <v>2011</v>
      </c>
      <c r="G200" s="33">
        <v>2012</v>
      </c>
      <c r="H200" s="33">
        <v>2012</v>
      </c>
      <c r="I200" s="32">
        <v>2013</v>
      </c>
      <c r="J200" s="33">
        <v>2014</v>
      </c>
      <c r="K200" s="33">
        <v>2015</v>
      </c>
    </row>
    <row r="201" spans="1:11" ht="15.75" thickBot="1">
      <c r="A201" s="54" t="s">
        <v>46</v>
      </c>
      <c r="B201" s="52" t="s">
        <v>6</v>
      </c>
      <c r="C201" s="38" t="s">
        <v>3</v>
      </c>
      <c r="D201" s="37" t="s">
        <v>7</v>
      </c>
      <c r="E201" s="55" t="s">
        <v>8</v>
      </c>
      <c r="F201" s="55" t="s">
        <v>8</v>
      </c>
      <c r="G201" s="42" t="s">
        <v>9</v>
      </c>
      <c r="H201" s="155" t="s">
        <v>8</v>
      </c>
      <c r="I201" s="40" t="s">
        <v>10</v>
      </c>
      <c r="J201" s="41" t="s">
        <v>10</v>
      </c>
      <c r="K201" s="41" t="s">
        <v>10</v>
      </c>
    </row>
    <row r="202" spans="1:11" ht="14.25">
      <c r="A202" s="308">
        <v>41317</v>
      </c>
      <c r="B202" s="46">
        <v>41</v>
      </c>
      <c r="C202" s="43">
        <v>611</v>
      </c>
      <c r="D202" s="49" t="s">
        <v>47</v>
      </c>
      <c r="E202" s="132">
        <v>4382</v>
      </c>
      <c r="F202" s="132">
        <v>924</v>
      </c>
      <c r="G202" s="132">
        <v>0</v>
      </c>
      <c r="H202" s="132">
        <v>0</v>
      </c>
      <c r="I202" s="132">
        <v>0</v>
      </c>
      <c r="J202" s="132">
        <v>0</v>
      </c>
      <c r="K202" s="132">
        <v>0</v>
      </c>
    </row>
    <row r="203" spans="1:11" ht="14.25">
      <c r="A203" s="303">
        <v>41317</v>
      </c>
      <c r="B203" s="48">
        <v>41</v>
      </c>
      <c r="C203" s="44">
        <v>621</v>
      </c>
      <c r="D203" s="51" t="s">
        <v>2</v>
      </c>
      <c r="E203" s="133">
        <v>0</v>
      </c>
      <c r="F203" s="133">
        <v>0</v>
      </c>
      <c r="G203" s="133">
        <v>0</v>
      </c>
      <c r="H203" s="132">
        <v>0</v>
      </c>
      <c r="I203" s="132">
        <v>0</v>
      </c>
      <c r="J203" s="132">
        <v>0</v>
      </c>
      <c r="K203" s="132">
        <v>0</v>
      </c>
    </row>
    <row r="204" spans="1:11" ht="14.25">
      <c r="A204" s="303">
        <v>41317</v>
      </c>
      <c r="B204" s="48">
        <v>41</v>
      </c>
      <c r="C204" s="44">
        <v>623</v>
      </c>
      <c r="D204" s="51" t="s">
        <v>150</v>
      </c>
      <c r="E204" s="133">
        <v>418</v>
      </c>
      <c r="F204" s="133">
        <v>123</v>
      </c>
      <c r="G204" s="133">
        <v>0</v>
      </c>
      <c r="H204" s="132">
        <v>0</v>
      </c>
      <c r="I204" s="132">
        <v>0</v>
      </c>
      <c r="J204" s="132">
        <v>0</v>
      </c>
      <c r="K204" s="132">
        <v>0</v>
      </c>
    </row>
    <row r="205" spans="1:11" ht="14.25">
      <c r="A205" s="303">
        <v>41317</v>
      </c>
      <c r="B205" s="48">
        <v>41</v>
      </c>
      <c r="C205" s="44">
        <v>625001</v>
      </c>
      <c r="D205" s="51" t="s">
        <v>146</v>
      </c>
      <c r="E205" s="133">
        <v>378</v>
      </c>
      <c r="F205" s="133">
        <v>24</v>
      </c>
      <c r="G205" s="133">
        <v>0</v>
      </c>
      <c r="H205" s="132">
        <v>0</v>
      </c>
      <c r="I205" s="132">
        <v>0</v>
      </c>
      <c r="J205" s="132">
        <v>0</v>
      </c>
      <c r="K205" s="132">
        <v>0</v>
      </c>
    </row>
    <row r="206" spans="1:11" ht="14.25">
      <c r="A206" s="302">
        <v>41317</v>
      </c>
      <c r="B206" s="48">
        <v>41</v>
      </c>
      <c r="C206" s="44">
        <v>625002</v>
      </c>
      <c r="D206" s="51" t="s">
        <v>104</v>
      </c>
      <c r="E206" s="132">
        <v>808</v>
      </c>
      <c r="F206" s="132">
        <v>160</v>
      </c>
      <c r="G206" s="132">
        <v>0</v>
      </c>
      <c r="H206" s="132">
        <v>0</v>
      </c>
      <c r="I206" s="132">
        <v>0</v>
      </c>
      <c r="J206" s="132">
        <v>0</v>
      </c>
      <c r="K206" s="132">
        <v>0</v>
      </c>
    </row>
    <row r="207" spans="1:11" ht="14.25">
      <c r="A207" s="302">
        <v>41317</v>
      </c>
      <c r="B207" s="48">
        <v>41</v>
      </c>
      <c r="C207" s="44">
        <v>625003</v>
      </c>
      <c r="D207" s="51" t="s">
        <v>147</v>
      </c>
      <c r="E207" s="132">
        <v>154</v>
      </c>
      <c r="F207" s="132">
        <v>7</v>
      </c>
      <c r="G207" s="132">
        <v>0</v>
      </c>
      <c r="H207" s="132">
        <v>0</v>
      </c>
      <c r="I207" s="132">
        <v>0</v>
      </c>
      <c r="J207" s="132">
        <v>0</v>
      </c>
      <c r="K207" s="132">
        <v>0</v>
      </c>
    </row>
    <row r="208" spans="1:11" ht="14.25">
      <c r="A208" s="300">
        <v>41317</v>
      </c>
      <c r="B208" s="48">
        <v>41</v>
      </c>
      <c r="C208" s="44">
        <v>625004</v>
      </c>
      <c r="D208" s="51" t="s">
        <v>52</v>
      </c>
      <c r="E208" s="133">
        <v>233</v>
      </c>
      <c r="F208" s="133">
        <v>51</v>
      </c>
      <c r="G208" s="132">
        <v>0</v>
      </c>
      <c r="H208" s="132">
        <v>0</v>
      </c>
      <c r="I208" s="132">
        <v>0</v>
      </c>
      <c r="J208" s="132">
        <v>0</v>
      </c>
      <c r="K208" s="132">
        <v>0</v>
      </c>
    </row>
    <row r="209" spans="1:11" ht="14.25">
      <c r="A209" s="300">
        <v>41317</v>
      </c>
      <c r="B209" s="48">
        <v>41</v>
      </c>
      <c r="C209" s="44">
        <v>625005</v>
      </c>
      <c r="D209" s="51" t="s">
        <v>148</v>
      </c>
      <c r="E209" s="133">
        <v>87</v>
      </c>
      <c r="F209" s="133">
        <v>17</v>
      </c>
      <c r="G209" s="132">
        <v>0</v>
      </c>
      <c r="H209" s="132">
        <v>0</v>
      </c>
      <c r="I209" s="132">
        <v>0</v>
      </c>
      <c r="J209" s="132">
        <v>0</v>
      </c>
      <c r="K209" s="132">
        <v>0</v>
      </c>
    </row>
    <row r="210" spans="1:11" ht="14.25">
      <c r="A210" s="300">
        <v>41317</v>
      </c>
      <c r="B210" s="48">
        <v>41</v>
      </c>
      <c r="C210" s="44">
        <v>625007</v>
      </c>
      <c r="D210" s="51" t="s">
        <v>152</v>
      </c>
      <c r="E210" s="133">
        <v>170</v>
      </c>
      <c r="F210" s="133">
        <v>44</v>
      </c>
      <c r="G210" s="132">
        <v>0</v>
      </c>
      <c r="H210" s="132">
        <v>0</v>
      </c>
      <c r="I210" s="132">
        <v>0</v>
      </c>
      <c r="J210" s="132">
        <v>0</v>
      </c>
      <c r="K210" s="132">
        <v>0</v>
      </c>
    </row>
    <row r="211" spans="1:11" ht="14.25">
      <c r="A211" s="301">
        <v>41317</v>
      </c>
      <c r="B211" s="48">
        <v>41</v>
      </c>
      <c r="C211" s="44">
        <v>637016</v>
      </c>
      <c r="D211" s="51" t="s">
        <v>149</v>
      </c>
      <c r="E211" s="135">
        <v>0</v>
      </c>
      <c r="F211" s="132">
        <v>0</v>
      </c>
      <c r="G211" s="132">
        <v>0</v>
      </c>
      <c r="H211" s="132">
        <v>0</v>
      </c>
      <c r="I211" s="132">
        <v>0</v>
      </c>
      <c r="J211" s="132">
        <v>0</v>
      </c>
      <c r="K211" s="132">
        <v>0</v>
      </c>
    </row>
    <row r="212" spans="1:11" ht="15.75" thickBot="1">
      <c r="A212" s="5"/>
      <c r="B212" s="5"/>
      <c r="C212" s="28"/>
      <c r="D212" s="29" t="s">
        <v>22</v>
      </c>
      <c r="E212" s="185">
        <f>SUM(E202:E211)</f>
        <v>6630</v>
      </c>
      <c r="F212" s="185">
        <f>SUM(F202:F211)</f>
        <v>1350</v>
      </c>
      <c r="G212" s="132">
        <v>0</v>
      </c>
      <c r="H212" s="132">
        <v>0</v>
      </c>
      <c r="I212" s="132">
        <v>0</v>
      </c>
      <c r="J212" s="132">
        <v>0</v>
      </c>
      <c r="K212" s="132">
        <v>0</v>
      </c>
    </row>
    <row r="215" spans="1:11" ht="12.75">
      <c r="A215" s="184" t="s">
        <v>74</v>
      </c>
      <c r="B215" s="2"/>
      <c r="C215" s="2"/>
      <c r="D215" s="2"/>
      <c r="E215" s="2">
        <v>88159</v>
      </c>
      <c r="F215" s="2">
        <v>119940</v>
      </c>
      <c r="G215" s="2">
        <v>192306</v>
      </c>
      <c r="H215" s="107">
        <v>192733.65</v>
      </c>
      <c r="I215" s="118">
        <v>126802</v>
      </c>
      <c r="J215" s="118">
        <v>96922</v>
      </c>
      <c r="K215" s="118">
        <v>96922</v>
      </c>
    </row>
    <row r="216" spans="1:11" ht="13.5" thickBot="1">
      <c r="A216" s="313"/>
      <c r="B216" s="1"/>
      <c r="C216" s="1"/>
      <c r="D216" s="1"/>
      <c r="E216" s="1"/>
      <c r="F216" s="1"/>
      <c r="G216" s="1"/>
      <c r="H216" s="314"/>
      <c r="I216" s="85"/>
      <c r="J216" s="85"/>
      <c r="K216" s="85"/>
    </row>
    <row r="217" spans="3:4" ht="15.75" thickBot="1">
      <c r="C217" s="45"/>
      <c r="D217" s="272" t="s">
        <v>233</v>
      </c>
    </row>
    <row r="218" spans="1:11" ht="15.75" thickBot="1">
      <c r="A218" s="45"/>
      <c r="B218" s="4"/>
      <c r="C218" s="26"/>
      <c r="D218" s="149"/>
      <c r="E218" s="4"/>
      <c r="F218" s="4"/>
      <c r="G218" s="4"/>
      <c r="H218" s="4"/>
      <c r="I218" s="4"/>
      <c r="J218" s="4"/>
      <c r="K218" s="4"/>
    </row>
    <row r="219" spans="1:11" ht="15.75" thickBot="1">
      <c r="A219" s="45"/>
      <c r="B219" s="20"/>
      <c r="C219" s="6"/>
      <c r="D219" s="4"/>
      <c r="E219" s="34">
        <v>2010</v>
      </c>
      <c r="F219" s="35">
        <v>2011</v>
      </c>
      <c r="G219" s="33">
        <v>2012</v>
      </c>
      <c r="H219" s="33">
        <v>2012</v>
      </c>
      <c r="I219" s="32">
        <v>2013</v>
      </c>
      <c r="J219" s="33">
        <v>2014</v>
      </c>
      <c r="K219" s="33">
        <v>2015</v>
      </c>
    </row>
    <row r="220" spans="1:11" ht="15.75" thickBot="1">
      <c r="A220" s="54" t="s">
        <v>46</v>
      </c>
      <c r="B220" s="52" t="s">
        <v>6</v>
      </c>
      <c r="C220" s="38" t="s">
        <v>3</v>
      </c>
      <c r="D220" s="37" t="s">
        <v>7</v>
      </c>
      <c r="E220" s="55" t="s">
        <v>8</v>
      </c>
      <c r="F220" s="55" t="s">
        <v>8</v>
      </c>
      <c r="G220" s="42" t="s">
        <v>9</v>
      </c>
      <c r="H220" s="155" t="s">
        <v>8</v>
      </c>
      <c r="I220" s="40" t="s">
        <v>10</v>
      </c>
      <c r="J220" s="41" t="s">
        <v>10</v>
      </c>
      <c r="K220" s="41" t="s">
        <v>10</v>
      </c>
    </row>
    <row r="221" spans="1:12" ht="15">
      <c r="A221" s="305" t="s">
        <v>252</v>
      </c>
      <c r="B221" s="204" t="s">
        <v>153</v>
      </c>
      <c r="C221" s="141">
        <v>713005</v>
      </c>
      <c r="D221" s="36" t="s">
        <v>154</v>
      </c>
      <c r="E221" s="132">
        <v>0</v>
      </c>
      <c r="F221" s="132">
        <v>0</v>
      </c>
      <c r="G221" s="132">
        <v>0</v>
      </c>
      <c r="H221" s="183">
        <v>0</v>
      </c>
      <c r="I221" s="205">
        <v>6490</v>
      </c>
      <c r="J221" s="206">
        <v>0</v>
      </c>
      <c r="K221" s="206">
        <v>0</v>
      </c>
      <c r="L221" s="184" t="s">
        <v>201</v>
      </c>
    </row>
    <row r="222" spans="1:12" ht="15">
      <c r="A222" s="305" t="s">
        <v>250</v>
      </c>
      <c r="B222" s="204" t="s">
        <v>193</v>
      </c>
      <c r="C222" s="141">
        <v>717001</v>
      </c>
      <c r="D222" s="36" t="s">
        <v>189</v>
      </c>
      <c r="E222" s="132">
        <v>0</v>
      </c>
      <c r="F222" s="132">
        <v>3500</v>
      </c>
      <c r="G222" s="132">
        <v>3500</v>
      </c>
      <c r="H222" s="183">
        <v>0</v>
      </c>
      <c r="I222" s="205">
        <v>10000</v>
      </c>
      <c r="J222" s="206">
        <v>0</v>
      </c>
      <c r="K222" s="206">
        <v>0</v>
      </c>
      <c r="L222" s="184" t="s">
        <v>199</v>
      </c>
    </row>
    <row r="223" spans="1:12" ht="15">
      <c r="A223" s="305" t="s">
        <v>250</v>
      </c>
      <c r="B223" s="204" t="s">
        <v>262</v>
      </c>
      <c r="C223" s="141">
        <v>717001</v>
      </c>
      <c r="D223" s="36" t="s">
        <v>189</v>
      </c>
      <c r="E223" s="132">
        <v>0</v>
      </c>
      <c r="F223" s="132">
        <v>70000</v>
      </c>
      <c r="G223" s="132">
        <v>70000</v>
      </c>
      <c r="H223" s="183">
        <v>0</v>
      </c>
      <c r="I223" s="205">
        <v>200000</v>
      </c>
      <c r="J223" s="206">
        <v>0</v>
      </c>
      <c r="K223" s="206">
        <v>0</v>
      </c>
      <c r="L223" s="184" t="s">
        <v>199</v>
      </c>
    </row>
    <row r="224" spans="1:12" ht="15">
      <c r="A224" s="305" t="s">
        <v>251</v>
      </c>
      <c r="B224" s="204" t="s">
        <v>155</v>
      </c>
      <c r="C224" s="141">
        <v>717001</v>
      </c>
      <c r="D224" s="36" t="s">
        <v>190</v>
      </c>
      <c r="E224" s="132">
        <v>0</v>
      </c>
      <c r="F224" s="132">
        <v>0</v>
      </c>
      <c r="G224" s="132">
        <v>0</v>
      </c>
      <c r="H224" s="183">
        <v>0</v>
      </c>
      <c r="I224" s="205">
        <v>960</v>
      </c>
      <c r="J224" s="206">
        <v>0</v>
      </c>
      <c r="K224" s="206">
        <v>0</v>
      </c>
      <c r="L224" s="184" t="s">
        <v>203</v>
      </c>
    </row>
    <row r="225" spans="1:12" ht="15">
      <c r="A225" s="305" t="s">
        <v>252</v>
      </c>
      <c r="B225" s="204" t="s">
        <v>155</v>
      </c>
      <c r="C225" s="141">
        <v>713005</v>
      </c>
      <c r="D225" s="36" t="s">
        <v>154</v>
      </c>
      <c r="E225" s="132">
        <v>0</v>
      </c>
      <c r="F225" s="132">
        <v>0</v>
      </c>
      <c r="G225" s="132">
        <v>0</v>
      </c>
      <c r="H225" s="183">
        <v>0</v>
      </c>
      <c r="I225" s="205">
        <v>1622</v>
      </c>
      <c r="J225" s="206">
        <v>0</v>
      </c>
      <c r="K225" s="206">
        <v>0</v>
      </c>
      <c r="L225" s="184" t="s">
        <v>201</v>
      </c>
    </row>
    <row r="226" spans="1:12" ht="15">
      <c r="A226" s="305" t="s">
        <v>251</v>
      </c>
      <c r="B226" s="204" t="s">
        <v>153</v>
      </c>
      <c r="C226" s="141">
        <v>717001</v>
      </c>
      <c r="D226" s="36" t="s">
        <v>190</v>
      </c>
      <c r="E226" s="132">
        <v>0</v>
      </c>
      <c r="F226" s="132">
        <v>0</v>
      </c>
      <c r="G226" s="132">
        <v>0</v>
      </c>
      <c r="H226" s="183">
        <v>0</v>
      </c>
      <c r="I226" s="205">
        <v>4800</v>
      </c>
      <c r="J226" s="206">
        <v>4000</v>
      </c>
      <c r="K226" s="206">
        <v>4000</v>
      </c>
      <c r="L226" s="184" t="s">
        <v>203</v>
      </c>
    </row>
    <row r="227" spans="1:12" ht="15">
      <c r="A227" s="305" t="s">
        <v>258</v>
      </c>
      <c r="B227" s="204" t="s">
        <v>259</v>
      </c>
      <c r="C227" s="141">
        <v>717002</v>
      </c>
      <c r="D227" s="36" t="s">
        <v>257</v>
      </c>
      <c r="E227" s="132">
        <v>0</v>
      </c>
      <c r="F227" s="132">
        <v>0</v>
      </c>
      <c r="G227" s="132">
        <v>0</v>
      </c>
      <c r="H227" s="183">
        <v>0</v>
      </c>
      <c r="I227" s="205">
        <v>5000</v>
      </c>
      <c r="J227" s="206">
        <v>0</v>
      </c>
      <c r="K227" s="206">
        <v>0</v>
      </c>
      <c r="L227" s="329" t="s">
        <v>260</v>
      </c>
    </row>
    <row r="228" spans="1:12" ht="15">
      <c r="A228" s="306">
        <v>41281</v>
      </c>
      <c r="B228" s="127">
        <v>111</v>
      </c>
      <c r="C228" s="128" t="s">
        <v>194</v>
      </c>
      <c r="D228" s="36" t="s">
        <v>195</v>
      </c>
      <c r="E228" s="156">
        <v>0</v>
      </c>
      <c r="F228" s="156">
        <v>0</v>
      </c>
      <c r="G228" s="156">
        <v>0</v>
      </c>
      <c r="H228" s="157">
        <v>3000</v>
      </c>
      <c r="I228" s="130">
        <v>0</v>
      </c>
      <c r="J228" s="144">
        <v>0</v>
      </c>
      <c r="K228" s="144">
        <v>0</v>
      </c>
      <c r="L228" s="184" t="s">
        <v>200</v>
      </c>
    </row>
    <row r="229" spans="1:12" ht="15">
      <c r="A229" s="303">
        <v>41281</v>
      </c>
      <c r="B229" s="127">
        <v>41</v>
      </c>
      <c r="C229" s="128" t="s">
        <v>194</v>
      </c>
      <c r="D229" s="36" t="s">
        <v>195</v>
      </c>
      <c r="E229" s="156"/>
      <c r="F229" s="156">
        <v>0</v>
      </c>
      <c r="G229" s="156">
        <v>0</v>
      </c>
      <c r="H229" s="157">
        <v>360</v>
      </c>
      <c r="I229" s="130">
        <v>0</v>
      </c>
      <c r="J229" s="144">
        <v>0</v>
      </c>
      <c r="K229" s="144">
        <v>0</v>
      </c>
      <c r="L229" s="184" t="s">
        <v>200</v>
      </c>
    </row>
    <row r="230" spans="1:12" ht="15">
      <c r="A230" s="303">
        <v>41277</v>
      </c>
      <c r="B230" s="127">
        <v>41</v>
      </c>
      <c r="C230" s="128" t="s">
        <v>157</v>
      </c>
      <c r="D230" s="36" t="s">
        <v>227</v>
      </c>
      <c r="E230" s="156">
        <v>0</v>
      </c>
      <c r="F230" s="156">
        <v>100</v>
      </c>
      <c r="G230" s="156">
        <v>0</v>
      </c>
      <c r="H230" s="157">
        <v>493</v>
      </c>
      <c r="I230" s="130">
        <v>0</v>
      </c>
      <c r="J230" s="144">
        <v>0</v>
      </c>
      <c r="K230" s="144">
        <v>0</v>
      </c>
      <c r="L230" s="184" t="s">
        <v>201</v>
      </c>
    </row>
    <row r="231" spans="1:12" ht="15">
      <c r="A231" s="303">
        <v>41277</v>
      </c>
      <c r="B231" s="127" t="s">
        <v>225</v>
      </c>
      <c r="C231" s="128" t="s">
        <v>157</v>
      </c>
      <c r="D231" s="36" t="s">
        <v>226</v>
      </c>
      <c r="E231" s="156">
        <v>0</v>
      </c>
      <c r="F231" s="156">
        <v>1000</v>
      </c>
      <c r="G231" s="156">
        <v>0</v>
      </c>
      <c r="H231" s="157">
        <v>0</v>
      </c>
      <c r="I231" s="130">
        <v>0</v>
      </c>
      <c r="J231" s="144">
        <v>0</v>
      </c>
      <c r="K231" s="144">
        <v>0</v>
      </c>
      <c r="L231" s="184" t="s">
        <v>201</v>
      </c>
    </row>
    <row r="232" spans="1:12" ht="15">
      <c r="A232" s="303">
        <v>41277</v>
      </c>
      <c r="B232" s="127">
        <v>46</v>
      </c>
      <c r="C232" s="128" t="s">
        <v>157</v>
      </c>
      <c r="D232" s="36" t="s">
        <v>248</v>
      </c>
      <c r="E232" s="156"/>
      <c r="F232" s="156">
        <v>0</v>
      </c>
      <c r="G232" s="156">
        <v>0</v>
      </c>
      <c r="H232" s="157">
        <v>493.05</v>
      </c>
      <c r="I232" s="130">
        <v>0</v>
      </c>
      <c r="J232" s="144">
        <v>0</v>
      </c>
      <c r="K232" s="144">
        <v>0</v>
      </c>
      <c r="L232" s="184" t="s">
        <v>201</v>
      </c>
    </row>
    <row r="233" spans="1:12" ht="15">
      <c r="A233" s="303">
        <v>41283</v>
      </c>
      <c r="B233" s="127">
        <v>46</v>
      </c>
      <c r="C233" s="128" t="s">
        <v>156</v>
      </c>
      <c r="D233" s="36" t="s">
        <v>196</v>
      </c>
      <c r="E233" s="156"/>
      <c r="F233" s="156">
        <v>0</v>
      </c>
      <c r="G233" s="156">
        <v>1639</v>
      </c>
      <c r="H233" s="157">
        <v>1639.2</v>
      </c>
      <c r="I233" s="130">
        <v>0</v>
      </c>
      <c r="J233" s="129">
        <v>0</v>
      </c>
      <c r="K233" s="144">
        <v>0</v>
      </c>
      <c r="L233" s="184" t="s">
        <v>202</v>
      </c>
    </row>
    <row r="234" spans="1:12" ht="15">
      <c r="A234" s="303">
        <v>41281</v>
      </c>
      <c r="B234" s="127">
        <v>46</v>
      </c>
      <c r="C234" s="128" t="s">
        <v>194</v>
      </c>
      <c r="D234" s="36" t="s">
        <v>197</v>
      </c>
      <c r="E234" s="156"/>
      <c r="F234" s="156">
        <v>0</v>
      </c>
      <c r="G234" s="156">
        <v>0</v>
      </c>
      <c r="H234" s="157">
        <v>1940</v>
      </c>
      <c r="I234" s="130">
        <v>0</v>
      </c>
      <c r="J234" s="144">
        <v>0</v>
      </c>
      <c r="K234" s="144">
        <v>0</v>
      </c>
      <c r="L234" s="184" t="s">
        <v>200</v>
      </c>
    </row>
    <row r="235" spans="1:12" ht="15">
      <c r="A235" s="303">
        <v>41283</v>
      </c>
      <c r="B235" s="127">
        <v>52</v>
      </c>
      <c r="C235" s="128" t="s">
        <v>156</v>
      </c>
      <c r="D235" s="36" t="s">
        <v>198</v>
      </c>
      <c r="E235" s="156"/>
      <c r="F235" s="156">
        <v>0</v>
      </c>
      <c r="G235" s="156">
        <v>37704</v>
      </c>
      <c r="H235" s="157">
        <v>37704</v>
      </c>
      <c r="I235" s="130">
        <v>0</v>
      </c>
      <c r="J235" s="144">
        <v>0</v>
      </c>
      <c r="K235" s="144">
        <v>0</v>
      </c>
      <c r="L235" s="184" t="s">
        <v>202</v>
      </c>
    </row>
    <row r="236" spans="1:12" ht="15.75" thickBot="1">
      <c r="A236" s="5"/>
      <c r="B236" s="5"/>
      <c r="C236" s="28"/>
      <c r="D236" s="29" t="s">
        <v>22</v>
      </c>
      <c r="E236" s="185"/>
      <c r="F236" s="185">
        <f aca="true" t="shared" si="8" ref="F236:K236">SUM(F221:F235)</f>
        <v>74600</v>
      </c>
      <c r="G236" s="274">
        <f t="shared" si="8"/>
        <v>112843</v>
      </c>
      <c r="H236" s="186">
        <f t="shared" si="8"/>
        <v>45629.25</v>
      </c>
      <c r="I236" s="276">
        <f t="shared" si="8"/>
        <v>228872</v>
      </c>
      <c r="J236" s="125">
        <f t="shared" si="8"/>
        <v>4000</v>
      </c>
      <c r="K236" s="207">
        <f t="shared" si="8"/>
        <v>4000</v>
      </c>
      <c r="L236" s="53"/>
    </row>
    <row r="237" ht="12.75">
      <c r="D237" s="269"/>
    </row>
    <row r="238" ht="13.5" thickBot="1"/>
    <row r="239" spans="1:11" ht="15.75" thickBot="1">
      <c r="A239" s="4"/>
      <c r="B239" s="4"/>
      <c r="C239" s="233" t="s">
        <v>158</v>
      </c>
      <c r="D239" s="234"/>
      <c r="E239" s="4"/>
      <c r="F239" s="4"/>
      <c r="G239" s="4"/>
      <c r="H239" s="4"/>
      <c r="I239" s="4"/>
      <c r="J239" s="4"/>
      <c r="K239" s="4"/>
    </row>
    <row r="240" spans="1:11" ht="15">
      <c r="A240" s="45"/>
      <c r="B240" s="20"/>
      <c r="C240" s="6"/>
      <c r="D240" s="4"/>
      <c r="E240" s="34">
        <v>2010</v>
      </c>
      <c r="F240" s="35">
        <v>2011</v>
      </c>
      <c r="G240" s="33">
        <v>2012</v>
      </c>
      <c r="H240" s="33">
        <v>2012</v>
      </c>
      <c r="I240" s="32">
        <v>2013</v>
      </c>
      <c r="J240" s="33">
        <v>2014</v>
      </c>
      <c r="K240" s="33">
        <v>2015</v>
      </c>
    </row>
    <row r="241" spans="1:11" ht="15">
      <c r="A241" s="36" t="s">
        <v>46</v>
      </c>
      <c r="B241" s="37" t="s">
        <v>6</v>
      </c>
      <c r="C241" s="38" t="s">
        <v>3</v>
      </c>
      <c r="D241" s="37" t="s">
        <v>7</v>
      </c>
      <c r="E241" s="55" t="s">
        <v>8</v>
      </c>
      <c r="F241" s="55" t="s">
        <v>8</v>
      </c>
      <c r="G241" s="42" t="s">
        <v>9</v>
      </c>
      <c r="H241" s="55" t="s">
        <v>8</v>
      </c>
      <c r="I241" s="40" t="s">
        <v>10</v>
      </c>
      <c r="J241" s="41" t="s">
        <v>10</v>
      </c>
      <c r="K241" s="41" t="s">
        <v>10</v>
      </c>
    </row>
    <row r="242" spans="1:11" ht="15">
      <c r="A242" s="304">
        <v>41346</v>
      </c>
      <c r="B242" s="202" t="s">
        <v>95</v>
      </c>
      <c r="C242" s="128" t="s">
        <v>160</v>
      </c>
      <c r="D242" s="36" t="s">
        <v>159</v>
      </c>
      <c r="E242" s="156">
        <v>0</v>
      </c>
      <c r="F242" s="156">
        <v>0</v>
      </c>
      <c r="G242" s="156">
        <v>26229</v>
      </c>
      <c r="H242" s="139">
        <v>26229</v>
      </c>
      <c r="I242" s="205">
        <v>0</v>
      </c>
      <c r="J242" s="228">
        <v>0</v>
      </c>
      <c r="K242" s="228">
        <v>0</v>
      </c>
    </row>
    <row r="243" spans="1:11" ht="15">
      <c r="A243" s="304">
        <v>41346</v>
      </c>
      <c r="B243" s="209" t="s">
        <v>96</v>
      </c>
      <c r="C243" s="128" t="s">
        <v>160</v>
      </c>
      <c r="D243" s="36" t="s">
        <v>159</v>
      </c>
      <c r="E243" s="156">
        <v>0</v>
      </c>
      <c r="F243" s="156">
        <v>0</v>
      </c>
      <c r="G243" s="156">
        <v>6557</v>
      </c>
      <c r="H243" s="139">
        <v>6557</v>
      </c>
      <c r="I243" s="205">
        <v>0</v>
      </c>
      <c r="J243" s="228">
        <v>0</v>
      </c>
      <c r="K243" s="228">
        <v>0</v>
      </c>
    </row>
    <row r="244" spans="1:11" ht="15">
      <c r="A244" s="304">
        <v>41318</v>
      </c>
      <c r="B244" s="209" t="s">
        <v>225</v>
      </c>
      <c r="C244" s="128" t="s">
        <v>228</v>
      </c>
      <c r="D244" s="36" t="s">
        <v>229</v>
      </c>
      <c r="E244" s="156">
        <v>0</v>
      </c>
      <c r="F244" s="156">
        <v>1000</v>
      </c>
      <c r="G244" s="156">
        <v>0</v>
      </c>
      <c r="H244" s="139">
        <v>0</v>
      </c>
      <c r="I244" s="205">
        <v>0</v>
      </c>
      <c r="J244" s="228">
        <v>0</v>
      </c>
      <c r="K244" s="228">
        <v>0</v>
      </c>
    </row>
    <row r="245" spans="1:11" ht="15">
      <c r="A245" s="304">
        <v>41318</v>
      </c>
      <c r="B245" s="209">
        <v>46</v>
      </c>
      <c r="C245" s="128" t="s">
        <v>156</v>
      </c>
      <c r="D245" s="36" t="s">
        <v>256</v>
      </c>
      <c r="E245" s="156">
        <v>2571</v>
      </c>
      <c r="F245" s="156">
        <v>0</v>
      </c>
      <c r="G245" s="156">
        <v>1639</v>
      </c>
      <c r="H245" s="139">
        <v>4072.25</v>
      </c>
      <c r="I245" s="205">
        <v>0</v>
      </c>
      <c r="J245" s="228">
        <v>0</v>
      </c>
      <c r="K245" s="228">
        <v>0</v>
      </c>
    </row>
    <row r="246" spans="1:11" ht="15">
      <c r="A246" s="304">
        <v>41346</v>
      </c>
      <c r="B246" s="202">
        <v>41</v>
      </c>
      <c r="C246" s="128" t="s">
        <v>160</v>
      </c>
      <c r="D246" s="36" t="s">
        <v>159</v>
      </c>
      <c r="E246" s="156">
        <v>0</v>
      </c>
      <c r="F246" s="156">
        <v>0</v>
      </c>
      <c r="G246" s="156">
        <v>4918</v>
      </c>
      <c r="H246" s="139">
        <v>4918</v>
      </c>
      <c r="I246" s="210">
        <v>0</v>
      </c>
      <c r="J246" s="229">
        <v>0</v>
      </c>
      <c r="K246" s="229">
        <v>0</v>
      </c>
    </row>
    <row r="247" spans="1:11" ht="15.75" thickBot="1">
      <c r="A247" s="5"/>
      <c r="B247" s="5"/>
      <c r="C247" s="28"/>
      <c r="D247" s="29" t="s">
        <v>22</v>
      </c>
      <c r="E247" s="185">
        <v>0</v>
      </c>
      <c r="F247" s="185">
        <f>SUM(F242:F246)</f>
        <v>1000</v>
      </c>
      <c r="G247" s="274">
        <f>SUM(G242:G246)</f>
        <v>39343</v>
      </c>
      <c r="H247" s="186">
        <f>SUM(H242:H246)</f>
        <v>41776.25</v>
      </c>
      <c r="I247" s="211">
        <f>SUM(I242:I246)</f>
        <v>0</v>
      </c>
      <c r="J247" s="275">
        <v>0</v>
      </c>
      <c r="K247" s="275">
        <v>0</v>
      </c>
    </row>
    <row r="248" ht="12.75">
      <c r="F248" s="258"/>
    </row>
    <row r="249" spans="1:11" ht="12.75">
      <c r="A249" s="2"/>
      <c r="B249" s="2"/>
      <c r="C249" s="2"/>
      <c r="D249" s="2" t="s">
        <v>253</v>
      </c>
      <c r="E249" s="2">
        <v>86819</v>
      </c>
      <c r="F249" s="2">
        <v>198749</v>
      </c>
      <c r="G249" s="2">
        <v>236639</v>
      </c>
      <c r="H249" s="2">
        <v>237951.74</v>
      </c>
      <c r="I249" s="2">
        <v>350674</v>
      </c>
      <c r="J249" s="2">
        <v>125366</v>
      </c>
      <c r="K249" s="2">
        <v>125366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6"/>
  <sheetViews>
    <sheetView zoomScalePageLayoutView="0" workbookViewId="0" topLeftCell="A1">
      <selection activeCell="K10" sqref="K10:K16"/>
    </sheetView>
  </sheetViews>
  <sheetFormatPr defaultColWidth="9.140625" defaultRowHeight="12.75"/>
  <cols>
    <col min="2" max="2" width="6.140625" style="0" customWidth="1"/>
    <col min="4" max="4" width="34.8515625" style="0" customWidth="1"/>
    <col min="5" max="6" width="8.7109375" style="0" customWidth="1"/>
    <col min="7" max="7" width="9.8515625" style="0" customWidth="1"/>
    <col min="8" max="8" width="10.00390625" style="0" customWidth="1"/>
    <col min="11" max="11" width="8.8515625" style="0" customWidth="1"/>
  </cols>
  <sheetData>
    <row r="1" ht="13.5" thickBot="1"/>
    <row r="2" spans="1:11" ht="15.75" thickBot="1">
      <c r="A2" s="4"/>
      <c r="B2" s="246" t="s">
        <v>161</v>
      </c>
      <c r="C2" s="247"/>
      <c r="D2" s="248"/>
      <c r="E2" s="249">
        <v>2013</v>
      </c>
      <c r="F2" s="4"/>
      <c r="G2" s="4"/>
      <c r="H2" s="4"/>
      <c r="I2" s="4"/>
      <c r="J2" s="4"/>
      <c r="K2" s="4"/>
    </row>
    <row r="3" spans="1:11" ht="15" thickBot="1">
      <c r="A3" s="4"/>
      <c r="B3" s="4"/>
      <c r="C3" s="6"/>
      <c r="D3" s="4"/>
      <c r="E3" s="4"/>
      <c r="F3" s="4"/>
      <c r="G3" s="4"/>
      <c r="H3" s="4"/>
      <c r="I3" s="4"/>
      <c r="J3" s="4"/>
      <c r="K3" s="4"/>
    </row>
    <row r="4" spans="1:9" ht="15.75" thickBot="1">
      <c r="A4" s="4"/>
      <c r="B4" s="4"/>
      <c r="C4" s="4"/>
      <c r="D4" s="232" t="s">
        <v>204</v>
      </c>
      <c r="E4" s="4"/>
      <c r="F4" s="4"/>
      <c r="G4" s="4"/>
      <c r="H4" s="4"/>
      <c r="I4" s="4"/>
    </row>
    <row r="5" spans="1:11" ht="15.75" thickBot="1">
      <c r="A5" s="4"/>
      <c r="B5" s="4"/>
      <c r="C5" s="6"/>
      <c r="D5" s="4"/>
      <c r="E5" s="7">
        <v>2010</v>
      </c>
      <c r="F5" s="8">
        <v>2011</v>
      </c>
      <c r="G5" s="9">
        <v>2012</v>
      </c>
      <c r="H5" s="9">
        <v>2012</v>
      </c>
      <c r="I5" s="10">
        <v>2013</v>
      </c>
      <c r="J5" s="9">
        <v>2014</v>
      </c>
      <c r="K5" s="9">
        <v>2015</v>
      </c>
    </row>
    <row r="6" spans="1:11" ht="15.75" thickBot="1">
      <c r="A6" s="4"/>
      <c r="B6" s="11" t="s">
        <v>6</v>
      </c>
      <c r="C6" s="12" t="s">
        <v>3</v>
      </c>
      <c r="D6" s="11" t="s">
        <v>7</v>
      </c>
      <c r="E6" s="56" t="s">
        <v>8</v>
      </c>
      <c r="F6" s="56" t="s">
        <v>8</v>
      </c>
      <c r="G6" s="57" t="s">
        <v>9</v>
      </c>
      <c r="H6" s="143" t="s">
        <v>8</v>
      </c>
      <c r="I6" s="10" t="s">
        <v>10</v>
      </c>
      <c r="J6" s="9" t="s">
        <v>10</v>
      </c>
      <c r="K6" s="9" t="s">
        <v>10</v>
      </c>
    </row>
    <row r="7" spans="1:11" ht="15.75" thickBot="1">
      <c r="A7" s="4"/>
      <c r="B7" s="13"/>
      <c r="C7" s="14"/>
      <c r="D7" s="13"/>
      <c r="E7" s="15"/>
      <c r="F7" s="15"/>
      <c r="G7" s="16"/>
      <c r="H7" s="16"/>
      <c r="I7" s="17"/>
      <c r="J7" s="18"/>
      <c r="K7" s="18"/>
    </row>
    <row r="8" spans="1:11" ht="15.75" thickBot="1">
      <c r="A8" s="4"/>
      <c r="B8" s="13"/>
      <c r="C8" s="242" t="s">
        <v>11</v>
      </c>
      <c r="D8" s="243"/>
      <c r="E8" s="15"/>
      <c r="F8" s="15"/>
      <c r="G8" s="16"/>
      <c r="H8" s="16"/>
      <c r="I8" s="17"/>
      <c r="J8" s="18"/>
      <c r="K8" s="18"/>
    </row>
    <row r="9" spans="1:11" ht="14.25">
      <c r="A9" s="4"/>
      <c r="B9" s="4"/>
      <c r="C9" s="6"/>
      <c r="D9" s="4"/>
      <c r="E9" s="4"/>
      <c r="F9" s="4"/>
      <c r="G9" s="19"/>
      <c r="H9" s="19"/>
      <c r="I9" s="15"/>
      <c r="J9" s="15"/>
      <c r="K9" s="15"/>
    </row>
    <row r="10" spans="1:11" ht="15">
      <c r="A10" s="4"/>
      <c r="B10" s="127">
        <v>41</v>
      </c>
      <c r="C10" s="128" t="s">
        <v>12</v>
      </c>
      <c r="D10" s="39" t="s">
        <v>13</v>
      </c>
      <c r="E10" s="138">
        <v>50103</v>
      </c>
      <c r="F10" s="138">
        <v>60216</v>
      </c>
      <c r="G10" s="138">
        <v>64918</v>
      </c>
      <c r="H10" s="139">
        <v>61625.47</v>
      </c>
      <c r="I10" s="130">
        <v>68205</v>
      </c>
      <c r="J10" s="146">
        <v>68205</v>
      </c>
      <c r="K10" s="146">
        <v>68205</v>
      </c>
    </row>
    <row r="11" spans="1:11" ht="15">
      <c r="A11" s="4"/>
      <c r="B11" s="127">
        <v>41</v>
      </c>
      <c r="C11" s="128" t="s">
        <v>14</v>
      </c>
      <c r="D11" s="39" t="s">
        <v>15</v>
      </c>
      <c r="E11" s="138">
        <v>5503</v>
      </c>
      <c r="F11" s="138">
        <v>6242</v>
      </c>
      <c r="G11" s="138">
        <v>6866</v>
      </c>
      <c r="H11" s="139">
        <v>9449.97</v>
      </c>
      <c r="I11" s="130">
        <v>9473</v>
      </c>
      <c r="J11" s="146">
        <v>9473</v>
      </c>
      <c r="K11" s="146">
        <v>9473</v>
      </c>
    </row>
    <row r="12" spans="1:11" ht="15">
      <c r="A12" s="4"/>
      <c r="B12" s="127">
        <v>41</v>
      </c>
      <c r="C12" s="128" t="s">
        <v>16</v>
      </c>
      <c r="D12" s="39" t="s">
        <v>17</v>
      </c>
      <c r="E12" s="138">
        <v>2276</v>
      </c>
      <c r="F12" s="138">
        <v>3617</v>
      </c>
      <c r="G12" s="138">
        <v>4000</v>
      </c>
      <c r="H12" s="139">
        <v>3305.8</v>
      </c>
      <c r="I12" s="130">
        <v>3876</v>
      </c>
      <c r="J12" s="146">
        <v>3876</v>
      </c>
      <c r="K12" s="146">
        <v>3876</v>
      </c>
    </row>
    <row r="13" spans="1:11" ht="15">
      <c r="A13" s="4"/>
      <c r="B13" s="127">
        <v>41</v>
      </c>
      <c r="C13" s="128" t="s">
        <v>162</v>
      </c>
      <c r="D13" s="39" t="s">
        <v>163</v>
      </c>
      <c r="E13" s="138">
        <v>0</v>
      </c>
      <c r="F13" s="138">
        <v>0</v>
      </c>
      <c r="G13" s="138">
        <v>100</v>
      </c>
      <c r="H13" s="139">
        <v>0</v>
      </c>
      <c r="I13" s="130">
        <v>200</v>
      </c>
      <c r="J13" s="146">
        <v>200</v>
      </c>
      <c r="K13" s="146">
        <v>200</v>
      </c>
    </row>
    <row r="14" spans="1:11" ht="15">
      <c r="A14" s="4"/>
      <c r="B14" s="127">
        <v>41</v>
      </c>
      <c r="C14" s="128" t="s">
        <v>18</v>
      </c>
      <c r="D14" s="39" t="s">
        <v>19</v>
      </c>
      <c r="E14" s="138">
        <v>364</v>
      </c>
      <c r="F14" s="138">
        <v>424</v>
      </c>
      <c r="G14" s="138">
        <v>420</v>
      </c>
      <c r="H14" s="139">
        <v>420.37</v>
      </c>
      <c r="I14" s="130">
        <v>500</v>
      </c>
      <c r="J14" s="146">
        <v>500</v>
      </c>
      <c r="K14" s="146">
        <v>500</v>
      </c>
    </row>
    <row r="15" spans="1:11" ht="15">
      <c r="A15" s="4"/>
      <c r="B15" s="127">
        <v>41</v>
      </c>
      <c r="C15" s="128" t="s">
        <v>20</v>
      </c>
      <c r="D15" s="39" t="s">
        <v>21</v>
      </c>
      <c r="E15" s="138">
        <v>11147</v>
      </c>
      <c r="F15" s="138">
        <v>12229</v>
      </c>
      <c r="G15" s="138">
        <v>13000</v>
      </c>
      <c r="H15" s="139">
        <v>13603.61</v>
      </c>
      <c r="I15" s="130">
        <v>13000</v>
      </c>
      <c r="J15" s="146">
        <v>13000</v>
      </c>
      <c r="K15" s="146">
        <v>13000</v>
      </c>
    </row>
    <row r="16" spans="1:11" ht="15">
      <c r="A16" s="5"/>
      <c r="B16" s="37"/>
      <c r="C16" s="38"/>
      <c r="D16" s="235" t="s">
        <v>22</v>
      </c>
      <c r="E16" s="236">
        <f aca="true" t="shared" si="0" ref="E16:K16">SUM(E10:E15)</f>
        <v>69393</v>
      </c>
      <c r="F16" s="138">
        <f t="shared" si="0"/>
        <v>82728</v>
      </c>
      <c r="G16" s="138">
        <f t="shared" si="0"/>
        <v>89304</v>
      </c>
      <c r="H16" s="139">
        <f t="shared" si="0"/>
        <v>88405.22</v>
      </c>
      <c r="I16" s="237">
        <f t="shared" si="0"/>
        <v>95254</v>
      </c>
      <c r="J16" s="144">
        <f t="shared" si="0"/>
        <v>95254</v>
      </c>
      <c r="K16" s="144">
        <f t="shared" si="0"/>
        <v>95254</v>
      </c>
    </row>
    <row r="18" ht="13.5" thickBot="1"/>
    <row r="19" spans="1:11" ht="15.75" thickBot="1">
      <c r="A19" s="5"/>
      <c r="B19" s="5"/>
      <c r="C19" s="244" t="s">
        <v>23</v>
      </c>
      <c r="D19" s="245"/>
      <c r="E19" s="22"/>
      <c r="F19" s="23"/>
      <c r="G19" s="23"/>
      <c r="H19" s="23"/>
      <c r="I19" s="24"/>
      <c r="J19" s="15"/>
      <c r="K19" s="15"/>
    </row>
    <row r="20" spans="1:11" ht="14.25">
      <c r="A20" s="4"/>
      <c r="B20" s="4"/>
      <c r="C20" s="6"/>
      <c r="D20" s="4"/>
      <c r="E20" s="4"/>
      <c r="F20" s="4"/>
      <c r="G20" s="4"/>
      <c r="H20" s="4"/>
      <c r="I20" s="4"/>
      <c r="J20" s="4"/>
      <c r="K20" s="4"/>
    </row>
    <row r="21" spans="1:11" ht="15">
      <c r="A21" s="4"/>
      <c r="B21" s="127">
        <v>41</v>
      </c>
      <c r="C21" s="128" t="s">
        <v>24</v>
      </c>
      <c r="D21" s="39" t="s">
        <v>25</v>
      </c>
      <c r="E21" s="138">
        <v>258</v>
      </c>
      <c r="F21" s="138">
        <v>2177</v>
      </c>
      <c r="G21" s="138">
        <v>1500</v>
      </c>
      <c r="H21" s="139">
        <v>5466.45</v>
      </c>
      <c r="I21" s="130">
        <v>332</v>
      </c>
      <c r="J21" s="130">
        <v>332</v>
      </c>
      <c r="K21" s="130">
        <v>332</v>
      </c>
    </row>
    <row r="22" spans="1:11" ht="15">
      <c r="A22" s="4"/>
      <c r="B22" s="127">
        <v>41</v>
      </c>
      <c r="C22" s="128" t="s">
        <v>26</v>
      </c>
      <c r="D22" s="39" t="s">
        <v>205</v>
      </c>
      <c r="E22" s="138">
        <v>3445</v>
      </c>
      <c r="F22" s="138">
        <v>4214</v>
      </c>
      <c r="G22" s="138">
        <v>8984</v>
      </c>
      <c r="H22" s="139">
        <v>4761.09</v>
      </c>
      <c r="I22" s="130">
        <v>6600</v>
      </c>
      <c r="J22" s="130">
        <v>3500</v>
      </c>
      <c r="K22" s="130">
        <v>3500</v>
      </c>
    </row>
    <row r="23" spans="1:11" ht="15">
      <c r="A23" s="4"/>
      <c r="B23" s="127">
        <v>41</v>
      </c>
      <c r="C23" s="128" t="s">
        <v>165</v>
      </c>
      <c r="D23" s="39" t="s">
        <v>166</v>
      </c>
      <c r="E23" s="138">
        <v>0</v>
      </c>
      <c r="F23" s="138">
        <v>0</v>
      </c>
      <c r="G23" s="138">
        <v>60</v>
      </c>
      <c r="H23" s="139">
        <v>0</v>
      </c>
      <c r="I23" s="130">
        <v>100</v>
      </c>
      <c r="J23" s="130">
        <v>100</v>
      </c>
      <c r="K23" s="130">
        <v>100</v>
      </c>
    </row>
    <row r="24" spans="1:11" ht="15">
      <c r="A24" s="4"/>
      <c r="B24" s="127">
        <v>41</v>
      </c>
      <c r="C24" s="128" t="s">
        <v>27</v>
      </c>
      <c r="D24" s="39" t="s">
        <v>28</v>
      </c>
      <c r="E24" s="138">
        <v>0</v>
      </c>
      <c r="F24" s="138">
        <v>0</v>
      </c>
      <c r="G24" s="138">
        <v>50</v>
      </c>
      <c r="H24" s="139">
        <v>0</v>
      </c>
      <c r="I24" s="130">
        <v>100</v>
      </c>
      <c r="J24" s="130">
        <v>100</v>
      </c>
      <c r="K24" s="130">
        <v>100</v>
      </c>
    </row>
    <row r="25" spans="1:11" ht="15">
      <c r="A25" s="4"/>
      <c r="B25" s="127">
        <v>41</v>
      </c>
      <c r="C25" s="128" t="s">
        <v>29</v>
      </c>
      <c r="D25" s="39" t="s">
        <v>30</v>
      </c>
      <c r="E25" s="138">
        <v>594</v>
      </c>
      <c r="F25" s="138">
        <v>2243</v>
      </c>
      <c r="G25" s="138">
        <v>812</v>
      </c>
      <c r="H25" s="139">
        <v>715.04</v>
      </c>
      <c r="I25" s="130">
        <v>850</v>
      </c>
      <c r="J25" s="130">
        <v>850</v>
      </c>
      <c r="K25" s="130">
        <v>850</v>
      </c>
    </row>
    <row r="26" spans="1:11" ht="15">
      <c r="A26" s="4"/>
      <c r="B26" s="127">
        <v>41</v>
      </c>
      <c r="C26" s="128" t="s">
        <v>31</v>
      </c>
      <c r="D26" s="39" t="s">
        <v>32</v>
      </c>
      <c r="E26" s="138">
        <v>833</v>
      </c>
      <c r="F26" s="138">
        <v>608</v>
      </c>
      <c r="G26" s="138">
        <v>560</v>
      </c>
      <c r="H26" s="139">
        <v>335.2</v>
      </c>
      <c r="I26" s="130">
        <v>230</v>
      </c>
      <c r="J26" s="130">
        <v>230</v>
      </c>
      <c r="K26" s="130">
        <v>230</v>
      </c>
    </row>
    <row r="27" spans="1:11" ht="15">
      <c r="A27" s="4"/>
      <c r="B27" s="127">
        <v>41</v>
      </c>
      <c r="C27" s="128" t="s">
        <v>33</v>
      </c>
      <c r="D27" s="39" t="s">
        <v>34</v>
      </c>
      <c r="E27" s="138">
        <v>670</v>
      </c>
      <c r="F27" s="138">
        <v>572</v>
      </c>
      <c r="G27" s="138">
        <v>572</v>
      </c>
      <c r="H27" s="139">
        <v>420</v>
      </c>
      <c r="I27" s="130">
        <v>500</v>
      </c>
      <c r="J27" s="130">
        <v>500</v>
      </c>
      <c r="K27" s="130">
        <v>500</v>
      </c>
    </row>
    <row r="28" spans="1:11" ht="15">
      <c r="A28" s="4"/>
      <c r="B28" s="127">
        <v>41</v>
      </c>
      <c r="C28" s="128" t="s">
        <v>35</v>
      </c>
      <c r="D28" s="39" t="s">
        <v>36</v>
      </c>
      <c r="E28" s="138">
        <v>4</v>
      </c>
      <c r="F28" s="138">
        <v>5</v>
      </c>
      <c r="G28" s="138">
        <v>5</v>
      </c>
      <c r="H28" s="139">
        <v>9.63</v>
      </c>
      <c r="I28" s="130">
        <v>10</v>
      </c>
      <c r="J28" s="130">
        <v>10</v>
      </c>
      <c r="K28" s="130">
        <v>10</v>
      </c>
    </row>
    <row r="29" spans="1:11" ht="15">
      <c r="A29" s="4"/>
      <c r="B29" s="127">
        <v>41</v>
      </c>
      <c r="C29" s="128" t="s">
        <v>164</v>
      </c>
      <c r="D29" s="39" t="s">
        <v>206</v>
      </c>
      <c r="E29" s="138">
        <v>1367</v>
      </c>
      <c r="F29" s="138">
        <v>482</v>
      </c>
      <c r="G29" s="138">
        <v>50</v>
      </c>
      <c r="H29" s="139">
        <v>51.66</v>
      </c>
      <c r="I29" s="130">
        <v>0</v>
      </c>
      <c r="J29" s="130">
        <v>0</v>
      </c>
      <c r="K29" s="130">
        <v>0</v>
      </c>
    </row>
    <row r="30" spans="1:11" ht="15">
      <c r="A30" s="4"/>
      <c r="B30" s="127">
        <v>111</v>
      </c>
      <c r="C30" s="128" t="s">
        <v>236</v>
      </c>
      <c r="D30" s="39" t="s">
        <v>237</v>
      </c>
      <c r="E30" s="138">
        <v>0</v>
      </c>
      <c r="F30" s="138">
        <v>0</v>
      </c>
      <c r="G30" s="138">
        <v>0</v>
      </c>
      <c r="H30" s="139">
        <v>0</v>
      </c>
      <c r="I30" s="130">
        <v>4918</v>
      </c>
      <c r="J30" s="130">
        <v>0</v>
      </c>
      <c r="K30" s="130">
        <v>0</v>
      </c>
    </row>
    <row r="31" spans="1:11" ht="15">
      <c r="A31" s="4"/>
      <c r="B31" s="127">
        <v>111</v>
      </c>
      <c r="C31" s="128" t="s">
        <v>37</v>
      </c>
      <c r="D31" s="39" t="s">
        <v>217</v>
      </c>
      <c r="E31" s="138">
        <v>0</v>
      </c>
      <c r="F31" s="138">
        <v>0</v>
      </c>
      <c r="G31" s="138">
        <v>0</v>
      </c>
      <c r="H31" s="139">
        <v>0</v>
      </c>
      <c r="I31" s="130">
        <v>18660</v>
      </c>
      <c r="J31" s="130">
        <v>0</v>
      </c>
      <c r="K31" s="130">
        <v>0</v>
      </c>
    </row>
    <row r="32" spans="1:11" ht="15">
      <c r="A32" s="4"/>
      <c r="B32" s="127" t="s">
        <v>38</v>
      </c>
      <c r="C32" s="128" t="s">
        <v>37</v>
      </c>
      <c r="D32" s="39" t="s">
        <v>215</v>
      </c>
      <c r="E32" s="138">
        <v>0</v>
      </c>
      <c r="F32" s="138">
        <v>51</v>
      </c>
      <c r="G32" s="138">
        <v>0</v>
      </c>
      <c r="H32" s="139">
        <v>50.89</v>
      </c>
      <c r="I32" s="130">
        <v>0</v>
      </c>
      <c r="J32" s="130">
        <v>0</v>
      </c>
      <c r="K32" s="130">
        <v>0</v>
      </c>
    </row>
    <row r="33" spans="1:11" ht="15">
      <c r="A33" s="4"/>
      <c r="B33" s="127">
        <v>111</v>
      </c>
      <c r="C33" s="128" t="s">
        <v>39</v>
      </c>
      <c r="D33" s="39" t="s">
        <v>207</v>
      </c>
      <c r="E33" s="138">
        <v>12</v>
      </c>
      <c r="F33" s="138">
        <v>28</v>
      </c>
      <c r="G33" s="138">
        <v>29</v>
      </c>
      <c r="H33" s="139">
        <v>29</v>
      </c>
      <c r="I33" s="130">
        <v>29</v>
      </c>
      <c r="J33" s="130">
        <v>29</v>
      </c>
      <c r="K33" s="130">
        <v>29</v>
      </c>
    </row>
    <row r="34" spans="1:11" ht="15">
      <c r="A34" s="4"/>
      <c r="B34" s="127">
        <v>111</v>
      </c>
      <c r="C34" s="141">
        <v>312001</v>
      </c>
      <c r="D34" s="39" t="s">
        <v>208</v>
      </c>
      <c r="E34" s="138">
        <v>1874</v>
      </c>
      <c r="F34" s="138">
        <v>0</v>
      </c>
      <c r="G34" s="138">
        <v>950</v>
      </c>
      <c r="H34" s="139">
        <v>796.93</v>
      </c>
      <c r="I34" s="130">
        <v>918</v>
      </c>
      <c r="J34" s="130">
        <v>0</v>
      </c>
      <c r="K34" s="130">
        <v>0</v>
      </c>
    </row>
    <row r="35" spans="1:11" ht="15">
      <c r="A35" s="4"/>
      <c r="B35" s="127">
        <v>111</v>
      </c>
      <c r="C35" s="128" t="s">
        <v>39</v>
      </c>
      <c r="D35" s="39" t="s">
        <v>209</v>
      </c>
      <c r="E35" s="138">
        <v>503</v>
      </c>
      <c r="F35" s="138">
        <v>0</v>
      </c>
      <c r="G35" s="138">
        <v>0</v>
      </c>
      <c r="H35" s="139">
        <v>9</v>
      </c>
      <c r="I35" s="130">
        <v>0</v>
      </c>
      <c r="J35" s="130">
        <v>0</v>
      </c>
      <c r="K35" s="130">
        <v>0</v>
      </c>
    </row>
    <row r="36" spans="1:11" ht="15">
      <c r="A36" s="4"/>
      <c r="B36" s="127">
        <v>111</v>
      </c>
      <c r="C36" s="141">
        <v>312012</v>
      </c>
      <c r="D36" s="241" t="s">
        <v>210</v>
      </c>
      <c r="E36" s="138">
        <v>174</v>
      </c>
      <c r="F36" s="138">
        <v>174</v>
      </c>
      <c r="G36" s="138">
        <v>174</v>
      </c>
      <c r="H36" s="139">
        <v>174</v>
      </c>
      <c r="I36" s="130">
        <v>174</v>
      </c>
      <c r="J36" s="130">
        <v>174</v>
      </c>
      <c r="K36" s="130">
        <v>174</v>
      </c>
    </row>
    <row r="37" spans="1:11" ht="15">
      <c r="A37" s="4"/>
      <c r="B37" s="127">
        <v>111</v>
      </c>
      <c r="C37" s="128" t="s">
        <v>39</v>
      </c>
      <c r="D37" s="39" t="s">
        <v>211</v>
      </c>
      <c r="E37" s="138">
        <v>52</v>
      </c>
      <c r="F37" s="138">
        <v>154</v>
      </c>
      <c r="G37" s="138">
        <v>49</v>
      </c>
      <c r="H37" s="139">
        <v>49</v>
      </c>
      <c r="I37" s="130">
        <v>49</v>
      </c>
      <c r="J37" s="130">
        <v>49</v>
      </c>
      <c r="K37" s="130">
        <v>49</v>
      </c>
    </row>
    <row r="38" spans="1:11" ht="15">
      <c r="A38" s="4"/>
      <c r="B38" s="127">
        <v>111</v>
      </c>
      <c r="C38" s="128" t="s">
        <v>39</v>
      </c>
      <c r="D38" s="39" t="s">
        <v>212</v>
      </c>
      <c r="E38" s="138">
        <v>6041</v>
      </c>
      <c r="F38" s="138">
        <v>30578</v>
      </c>
      <c r="G38" s="138">
        <v>100124</v>
      </c>
      <c r="H38" s="139">
        <v>100265.63</v>
      </c>
      <c r="I38" s="130">
        <v>0</v>
      </c>
      <c r="J38" s="130">
        <v>0</v>
      </c>
      <c r="K38" s="130">
        <v>0</v>
      </c>
    </row>
    <row r="39" spans="1:11" ht="15">
      <c r="A39" s="4"/>
      <c r="B39" s="127">
        <v>111</v>
      </c>
      <c r="C39" s="128" t="s">
        <v>37</v>
      </c>
      <c r="D39" s="39" t="s">
        <v>216</v>
      </c>
      <c r="E39" s="138">
        <v>0</v>
      </c>
      <c r="F39" s="138">
        <v>0</v>
      </c>
      <c r="G39" s="138">
        <v>0</v>
      </c>
      <c r="H39" s="139">
        <v>0</v>
      </c>
      <c r="I39" s="130">
        <v>30</v>
      </c>
      <c r="J39" s="130">
        <v>30</v>
      </c>
      <c r="K39" s="130">
        <v>30</v>
      </c>
    </row>
    <row r="40" spans="1:11" ht="15">
      <c r="A40" s="4"/>
      <c r="B40" s="127">
        <v>111</v>
      </c>
      <c r="C40" s="141">
        <v>312012</v>
      </c>
      <c r="D40" s="39" t="s">
        <v>213</v>
      </c>
      <c r="E40" s="138">
        <v>0</v>
      </c>
      <c r="F40" s="138">
        <v>505</v>
      </c>
      <c r="G40" s="138">
        <v>0</v>
      </c>
      <c r="H40" s="139">
        <v>0</v>
      </c>
      <c r="I40" s="130">
        <v>0</v>
      </c>
      <c r="J40" s="130">
        <v>0</v>
      </c>
      <c r="K40" s="130">
        <v>0</v>
      </c>
    </row>
    <row r="41" spans="1:11" ht="15">
      <c r="A41" s="4"/>
      <c r="B41" s="127">
        <v>71</v>
      </c>
      <c r="C41" s="141">
        <v>312011</v>
      </c>
      <c r="D41" s="39" t="s">
        <v>214</v>
      </c>
      <c r="E41" s="138">
        <v>599</v>
      </c>
      <c r="F41" s="138">
        <v>730</v>
      </c>
      <c r="G41" s="138">
        <v>630</v>
      </c>
      <c r="H41" s="139">
        <v>627</v>
      </c>
      <c r="I41" s="130">
        <v>630</v>
      </c>
      <c r="J41" s="130">
        <v>630</v>
      </c>
      <c r="K41" s="130">
        <v>630</v>
      </c>
    </row>
    <row r="42" spans="1:11" ht="15.75" thickBot="1">
      <c r="A42" s="4"/>
      <c r="B42" s="15"/>
      <c r="C42" s="25"/>
      <c r="D42" s="30" t="s">
        <v>22</v>
      </c>
      <c r="E42" s="238">
        <f aca="true" t="shared" si="1" ref="E42:K42">SUM(E21:E41)</f>
        <v>16426</v>
      </c>
      <c r="F42" s="239">
        <f t="shared" si="1"/>
        <v>42521</v>
      </c>
      <c r="G42" s="250">
        <f t="shared" si="1"/>
        <v>114549</v>
      </c>
      <c r="H42" s="240">
        <f t="shared" si="1"/>
        <v>113760.52</v>
      </c>
      <c r="I42" s="330">
        <f>SUM(I21:I41)</f>
        <v>34130</v>
      </c>
      <c r="J42" s="319">
        <f t="shared" si="1"/>
        <v>6534</v>
      </c>
      <c r="K42" s="319">
        <f t="shared" si="1"/>
        <v>6534</v>
      </c>
    </row>
    <row r="43" spans="1:11" ht="15">
      <c r="A43" s="4"/>
      <c r="B43" s="15"/>
      <c r="C43" s="25"/>
      <c r="D43" s="147"/>
      <c r="E43" s="326"/>
      <c r="F43" s="326"/>
      <c r="G43" s="327"/>
      <c r="H43" s="328"/>
      <c r="I43" s="153"/>
      <c r="J43" s="153"/>
      <c r="K43" s="153"/>
    </row>
    <row r="44" spans="1:11" ht="15">
      <c r="A44" s="4"/>
      <c r="B44" s="15"/>
      <c r="C44" s="25"/>
      <c r="D44" s="147"/>
      <c r="E44" s="23"/>
      <c r="F44" s="23"/>
      <c r="G44" s="23"/>
      <c r="H44" s="23"/>
      <c r="I44" s="148"/>
      <c r="J44" s="23"/>
      <c r="K44" s="23"/>
    </row>
    <row r="45" ht="13.5" thickBot="1"/>
    <row r="46" spans="1:11" ht="15.75" thickBot="1">
      <c r="A46" s="4"/>
      <c r="B46" s="4"/>
      <c r="C46" s="230" t="s">
        <v>40</v>
      </c>
      <c r="D46" s="231"/>
      <c r="E46" s="4"/>
      <c r="F46" s="4"/>
      <c r="G46" s="4"/>
      <c r="H46" s="4"/>
      <c r="I46" s="4"/>
      <c r="J46" s="4"/>
      <c r="K46" s="4"/>
    </row>
    <row r="47" spans="1:11" ht="15">
      <c r="A47" s="4"/>
      <c r="B47" s="4"/>
      <c r="C47" s="27"/>
      <c r="D47" s="4"/>
      <c r="E47" s="4"/>
      <c r="F47" s="4"/>
      <c r="G47" s="4"/>
      <c r="H47" s="4"/>
      <c r="I47" s="4"/>
      <c r="J47" s="4"/>
      <c r="K47" s="4"/>
    </row>
    <row r="48" spans="1:11" ht="15">
      <c r="A48" s="4"/>
      <c r="B48" s="127" t="s">
        <v>95</v>
      </c>
      <c r="C48" s="128" t="s">
        <v>41</v>
      </c>
      <c r="D48" s="36" t="s">
        <v>99</v>
      </c>
      <c r="E48" s="138">
        <v>0</v>
      </c>
      <c r="F48" s="138">
        <v>0</v>
      </c>
      <c r="G48" s="138">
        <v>26229</v>
      </c>
      <c r="H48" s="139">
        <v>26229</v>
      </c>
      <c r="I48" s="130">
        <v>0</v>
      </c>
      <c r="J48" s="144">
        <v>0</v>
      </c>
      <c r="K48" s="144">
        <v>0</v>
      </c>
    </row>
    <row r="49" spans="1:11" ht="15">
      <c r="A49" s="4"/>
      <c r="B49" s="127" t="s">
        <v>96</v>
      </c>
      <c r="C49" s="128" t="s">
        <v>41</v>
      </c>
      <c r="D49" s="36" t="s">
        <v>99</v>
      </c>
      <c r="E49" s="138">
        <v>0</v>
      </c>
      <c r="F49" s="138">
        <v>0</v>
      </c>
      <c r="G49" s="138">
        <v>6557</v>
      </c>
      <c r="H49" s="139">
        <v>6557</v>
      </c>
      <c r="I49" s="130">
        <v>0</v>
      </c>
      <c r="J49" s="144">
        <v>0</v>
      </c>
      <c r="K49" s="144">
        <v>0</v>
      </c>
    </row>
    <row r="50" spans="1:11" ht="15">
      <c r="A50" s="4"/>
      <c r="B50" s="127">
        <v>111</v>
      </c>
      <c r="C50" s="128" t="s">
        <v>42</v>
      </c>
      <c r="D50" s="36" t="s">
        <v>218</v>
      </c>
      <c r="E50" s="138">
        <v>0</v>
      </c>
      <c r="F50" s="138">
        <v>0</v>
      </c>
      <c r="G50" s="138">
        <v>0</v>
      </c>
      <c r="H50" s="139">
        <v>3000</v>
      </c>
      <c r="I50" s="130">
        <v>4800</v>
      </c>
      <c r="J50" s="144">
        <v>4000</v>
      </c>
      <c r="K50" s="144">
        <v>4000</v>
      </c>
    </row>
    <row r="51" spans="1:11" ht="15">
      <c r="A51" s="4"/>
      <c r="B51" s="127">
        <v>111</v>
      </c>
      <c r="C51" s="128" t="s">
        <v>41</v>
      </c>
      <c r="D51" s="36" t="s">
        <v>234</v>
      </c>
      <c r="E51" s="138">
        <v>1000</v>
      </c>
      <c r="F51" s="138">
        <v>0</v>
      </c>
      <c r="G51" s="138">
        <v>0</v>
      </c>
      <c r="H51" s="139">
        <v>0</v>
      </c>
      <c r="I51" s="130">
        <v>0</v>
      </c>
      <c r="J51" s="144">
        <v>0</v>
      </c>
      <c r="K51" s="144">
        <v>0</v>
      </c>
    </row>
    <row r="52" spans="1:11" ht="15">
      <c r="A52" s="4"/>
      <c r="B52" s="127">
        <v>111</v>
      </c>
      <c r="C52" s="128" t="s">
        <v>41</v>
      </c>
      <c r="D52" s="36" t="s">
        <v>100</v>
      </c>
      <c r="E52" s="138">
        <v>0</v>
      </c>
      <c r="F52" s="138">
        <v>0</v>
      </c>
      <c r="G52" s="138">
        <v>0</v>
      </c>
      <c r="H52" s="139">
        <v>0</v>
      </c>
      <c r="I52" s="130">
        <v>6490</v>
      </c>
      <c r="J52" s="144">
        <v>0</v>
      </c>
      <c r="K52" s="144">
        <v>0</v>
      </c>
    </row>
    <row r="53" spans="1:11" ht="15">
      <c r="A53" s="4"/>
      <c r="B53" s="127">
        <v>45</v>
      </c>
      <c r="C53" s="128" t="s">
        <v>42</v>
      </c>
      <c r="D53" s="36" t="s">
        <v>167</v>
      </c>
      <c r="E53" s="138">
        <v>0</v>
      </c>
      <c r="F53" s="138">
        <v>70000</v>
      </c>
      <c r="G53" s="138">
        <v>0</v>
      </c>
      <c r="H53" s="139">
        <v>0</v>
      </c>
      <c r="I53" s="130">
        <v>200000</v>
      </c>
      <c r="J53" s="144">
        <v>0</v>
      </c>
      <c r="K53" s="144">
        <v>0</v>
      </c>
    </row>
    <row r="54" spans="1:11" ht="15">
      <c r="A54" s="4"/>
      <c r="B54" s="127">
        <v>111</v>
      </c>
      <c r="C54" s="128" t="s">
        <v>42</v>
      </c>
      <c r="D54" s="150" t="s">
        <v>168</v>
      </c>
      <c r="E54" s="138">
        <v>0</v>
      </c>
      <c r="F54" s="138">
        <v>0</v>
      </c>
      <c r="G54" s="138">
        <v>0</v>
      </c>
      <c r="H54" s="139">
        <v>0</v>
      </c>
      <c r="I54" s="130">
        <v>0</v>
      </c>
      <c r="J54" s="144">
        <v>0</v>
      </c>
      <c r="K54" s="144">
        <v>0</v>
      </c>
    </row>
    <row r="55" spans="1:11" ht="15">
      <c r="A55" s="4"/>
      <c r="B55" s="151">
        <v>71</v>
      </c>
      <c r="C55" s="128" t="s">
        <v>191</v>
      </c>
      <c r="D55" s="150" t="s">
        <v>192</v>
      </c>
      <c r="E55" s="138">
        <v>0</v>
      </c>
      <c r="F55" s="138">
        <v>3500</v>
      </c>
      <c r="G55" s="138">
        <v>0</v>
      </c>
      <c r="H55" s="139">
        <v>0</v>
      </c>
      <c r="I55" s="130">
        <v>10000</v>
      </c>
      <c r="J55" s="144">
        <v>0</v>
      </c>
      <c r="K55" s="144">
        <v>0</v>
      </c>
    </row>
    <row r="56" spans="1:11" ht="15.75" thickBot="1">
      <c r="A56" s="5"/>
      <c r="B56" s="5"/>
      <c r="C56" s="28"/>
      <c r="D56" s="29" t="s">
        <v>22</v>
      </c>
      <c r="E56" s="136">
        <v>1000</v>
      </c>
      <c r="F56" s="136">
        <f aca="true" t="shared" si="2" ref="F56:K56">SUM(F48:F55)</f>
        <v>73500</v>
      </c>
      <c r="G56" s="298">
        <f t="shared" si="2"/>
        <v>32786</v>
      </c>
      <c r="H56" s="137">
        <f t="shared" si="2"/>
        <v>35786</v>
      </c>
      <c r="I56" s="126">
        <f>SUM(I48:I55)</f>
        <v>221290</v>
      </c>
      <c r="J56" s="152">
        <f t="shared" si="2"/>
        <v>4000</v>
      </c>
      <c r="K56" s="144">
        <f t="shared" si="2"/>
        <v>4000</v>
      </c>
    </row>
    <row r="57" spans="1:11" ht="15">
      <c r="A57" s="5"/>
      <c r="B57" s="5"/>
      <c r="C57" s="28"/>
      <c r="D57" s="13"/>
      <c r="E57" s="23"/>
      <c r="F57" s="23"/>
      <c r="G57" s="23"/>
      <c r="H57" s="23"/>
      <c r="I57" s="153"/>
      <c r="J57" s="23"/>
      <c r="K57" s="23"/>
    </row>
    <row r="58" spans="1:11" ht="15">
      <c r="A58" s="5"/>
      <c r="B58" s="5"/>
      <c r="C58" s="28"/>
      <c r="D58" s="13"/>
      <c r="E58" s="23"/>
      <c r="F58" s="23"/>
      <c r="G58" s="23"/>
      <c r="H58" s="23"/>
      <c r="I58" s="153"/>
      <c r="J58" s="23"/>
      <c r="K58" s="23"/>
    </row>
    <row r="59" spans="1:11" ht="15">
      <c r="A59" s="5"/>
      <c r="B59" s="5"/>
      <c r="C59" s="28"/>
      <c r="D59" s="13"/>
      <c r="E59" s="23"/>
      <c r="F59" s="23"/>
      <c r="G59" s="23"/>
      <c r="H59" s="23"/>
      <c r="I59" s="153"/>
      <c r="J59" s="23"/>
      <c r="K59" s="23"/>
    </row>
    <row r="60" spans="1:11" ht="15">
      <c r="A60" s="5"/>
      <c r="B60" s="5"/>
      <c r="C60" s="28"/>
      <c r="D60" s="13"/>
      <c r="E60" s="23"/>
      <c r="F60" s="23"/>
      <c r="G60" s="23"/>
      <c r="H60" s="23"/>
      <c r="I60" s="153"/>
      <c r="J60" s="23"/>
      <c r="K60" s="23"/>
    </row>
    <row r="61" ht="14.25">
      <c r="A61" s="4"/>
    </row>
    <row r="62" ht="15" thickBot="1">
      <c r="A62" s="4"/>
    </row>
    <row r="63" spans="1:11" ht="15.75" thickBot="1">
      <c r="A63" s="4"/>
      <c r="B63" s="4"/>
      <c r="C63" s="233" t="s">
        <v>43</v>
      </c>
      <c r="D63" s="234"/>
      <c r="E63" s="4"/>
      <c r="F63" s="4"/>
      <c r="G63" s="4"/>
      <c r="H63" s="4"/>
      <c r="I63" s="4"/>
      <c r="J63" s="4"/>
      <c r="K63" s="4"/>
    </row>
    <row r="64" spans="1:11" ht="15">
      <c r="A64" s="4"/>
      <c r="B64" s="4"/>
      <c r="C64" s="26"/>
      <c r="D64" s="4"/>
      <c r="E64" s="4"/>
      <c r="F64" s="4"/>
      <c r="G64" s="4"/>
      <c r="H64" s="4"/>
      <c r="I64" s="4"/>
      <c r="J64" s="4"/>
      <c r="K64" s="4"/>
    </row>
    <row r="65" spans="1:11" ht="15">
      <c r="A65" s="4"/>
      <c r="B65" s="127">
        <v>46</v>
      </c>
      <c r="C65" s="128" t="s">
        <v>169</v>
      </c>
      <c r="D65" s="39" t="s">
        <v>170</v>
      </c>
      <c r="E65" s="138">
        <v>2571</v>
      </c>
      <c r="F65" s="138"/>
      <c r="G65" s="138">
        <v>4072</v>
      </c>
      <c r="H65" s="139">
        <v>4072.25</v>
      </c>
      <c r="I65" s="130">
        <v>5000</v>
      </c>
      <c r="J65" s="129">
        <v>0</v>
      </c>
      <c r="K65" s="129">
        <v>0</v>
      </c>
    </row>
    <row r="66" spans="1:11" ht="15">
      <c r="A66" s="4"/>
      <c r="B66" s="127" t="s">
        <v>225</v>
      </c>
      <c r="C66" s="128" t="s">
        <v>228</v>
      </c>
      <c r="D66" s="39" t="s">
        <v>235</v>
      </c>
      <c r="E66" s="138">
        <v>0</v>
      </c>
      <c r="F66" s="138">
        <v>1000</v>
      </c>
      <c r="G66" s="138">
        <v>0</v>
      </c>
      <c r="H66" s="139">
        <v>0</v>
      </c>
      <c r="I66" s="130">
        <v>0</v>
      </c>
      <c r="J66" s="129">
        <v>0</v>
      </c>
      <c r="K66" s="129">
        <v>0</v>
      </c>
    </row>
    <row r="67" spans="1:11" ht="15">
      <c r="A67" s="4"/>
      <c r="B67" s="127">
        <v>52</v>
      </c>
      <c r="C67" s="128" t="s">
        <v>44</v>
      </c>
      <c r="D67" s="39" t="s">
        <v>45</v>
      </c>
      <c r="E67" s="138">
        <v>0</v>
      </c>
      <c r="F67" s="138"/>
      <c r="G67" s="138">
        <v>37704</v>
      </c>
      <c r="H67" s="139">
        <v>37704</v>
      </c>
      <c r="I67" s="130">
        <v>0</v>
      </c>
      <c r="J67" s="129">
        <v>0</v>
      </c>
      <c r="K67" s="129">
        <v>0</v>
      </c>
    </row>
    <row r="68" spans="1:11" ht="15.75" thickBot="1">
      <c r="A68" s="4"/>
      <c r="B68" s="5"/>
      <c r="C68" s="28"/>
      <c r="D68" s="30" t="s">
        <v>22</v>
      </c>
      <c r="E68" s="136">
        <v>2571</v>
      </c>
      <c r="F68" s="136"/>
      <c r="G68" s="298">
        <f>SUM(G65:G67)</f>
        <v>41776</v>
      </c>
      <c r="H68" s="137">
        <f>SUM(H65:H67)</f>
        <v>41776.25</v>
      </c>
      <c r="I68" s="126">
        <f>SUM(I65:I67)</f>
        <v>5000</v>
      </c>
      <c r="J68" s="129">
        <v>0</v>
      </c>
      <c r="K68" s="125">
        <v>0</v>
      </c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5">
      <c r="A76" s="5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2">
      <selection activeCell="A52" sqref="A52"/>
    </sheetView>
  </sheetViews>
  <sheetFormatPr defaultColWidth="9.140625" defaultRowHeight="12.75"/>
  <cols>
    <col min="5" max="5" width="10.7109375" style="0" customWidth="1"/>
    <col min="6" max="6" width="10.28125" style="0" customWidth="1"/>
    <col min="7" max="7" width="10.140625" style="0" customWidth="1"/>
  </cols>
  <sheetData>
    <row r="1" ht="12.75">
      <c r="A1" s="58" t="s">
        <v>219</v>
      </c>
    </row>
    <row r="2" spans="2:6" ht="18.75" thickBot="1">
      <c r="B2" s="59"/>
      <c r="E2" s="60" t="s">
        <v>70</v>
      </c>
      <c r="F2" s="61"/>
    </row>
    <row r="3" spans="3:8" ht="18.75" thickBot="1">
      <c r="C3" s="251" t="s">
        <v>220</v>
      </c>
      <c r="D3" s="252"/>
      <c r="E3" s="253"/>
      <c r="F3" s="252"/>
      <c r="G3" s="254"/>
      <c r="H3" s="255"/>
    </row>
    <row r="4" spans="3:6" ht="18">
      <c r="C4" s="62"/>
      <c r="D4" s="63"/>
      <c r="E4" s="62"/>
      <c r="F4" s="63"/>
    </row>
    <row r="5" spans="3:8" ht="12.75">
      <c r="C5" s="64"/>
      <c r="E5" s="65"/>
      <c r="F5" s="66" t="s">
        <v>71</v>
      </c>
      <c r="G5" s="66"/>
      <c r="H5" s="67"/>
    </row>
    <row r="6" spans="5:8" ht="15.75">
      <c r="E6" s="68">
        <v>2013</v>
      </c>
      <c r="F6" s="69">
        <v>2014</v>
      </c>
      <c r="G6" s="68">
        <v>2015</v>
      </c>
      <c r="H6" s="70"/>
    </row>
    <row r="7" spans="5:8" ht="12.75">
      <c r="E7" s="71" t="s">
        <v>72</v>
      </c>
      <c r="F7" s="72" t="s">
        <v>72</v>
      </c>
      <c r="G7" s="71" t="s">
        <v>72</v>
      </c>
      <c r="H7" s="70"/>
    </row>
    <row r="8" spans="5:8" ht="12.75">
      <c r="E8" s="73"/>
      <c r="F8" s="53"/>
      <c r="G8" s="73"/>
      <c r="H8" s="70"/>
    </row>
    <row r="9" spans="1:8" ht="12.75">
      <c r="A9" s="74" t="s">
        <v>73</v>
      </c>
      <c r="B9" s="75"/>
      <c r="C9" s="76"/>
      <c r="D9" s="77"/>
      <c r="E9" s="78">
        <v>129384</v>
      </c>
      <c r="F9" s="78">
        <v>101788</v>
      </c>
      <c r="G9" s="78">
        <v>101788</v>
      </c>
      <c r="H9" s="79"/>
    </row>
    <row r="10" spans="1:8" ht="12.75">
      <c r="A10" s="80" t="s">
        <v>74</v>
      </c>
      <c r="B10" s="81"/>
      <c r="C10" s="82"/>
      <c r="D10" s="83"/>
      <c r="E10" s="84">
        <v>126802</v>
      </c>
      <c r="F10" s="84">
        <v>98922</v>
      </c>
      <c r="G10" s="84">
        <v>98922</v>
      </c>
      <c r="H10" s="79"/>
    </row>
    <row r="11" spans="1:8" ht="12.75">
      <c r="A11" s="86" t="s">
        <v>75</v>
      </c>
      <c r="B11" s="87"/>
      <c r="C11" s="87"/>
      <c r="D11" s="88"/>
      <c r="E11" s="89">
        <v>2582</v>
      </c>
      <c r="F11" s="89">
        <v>2866</v>
      </c>
      <c r="G11" s="89">
        <v>2866</v>
      </c>
      <c r="H11" s="70"/>
    </row>
    <row r="12" spans="1:8" ht="12.75">
      <c r="A12" s="90" t="s">
        <v>76</v>
      </c>
      <c r="B12" s="91"/>
      <c r="C12" s="91"/>
      <c r="D12" s="92"/>
      <c r="E12" s="93"/>
      <c r="F12" s="93"/>
      <c r="G12" s="93"/>
      <c r="H12" s="94"/>
    </row>
    <row r="13" ht="12.75">
      <c r="H13" s="70"/>
    </row>
    <row r="14" spans="1:8" ht="12.75">
      <c r="A14" s="74" t="s">
        <v>77</v>
      </c>
      <c r="B14" s="95"/>
      <c r="C14" s="95"/>
      <c r="D14" s="96"/>
      <c r="E14" s="78">
        <v>221290</v>
      </c>
      <c r="F14" s="78">
        <v>4000</v>
      </c>
      <c r="G14" s="78">
        <v>4000</v>
      </c>
      <c r="H14" s="70"/>
    </row>
    <row r="15" spans="1:8" ht="12.75">
      <c r="A15" s="80" t="s">
        <v>78</v>
      </c>
      <c r="B15" s="82"/>
      <c r="C15" s="82"/>
      <c r="D15" s="83"/>
      <c r="E15" s="84">
        <v>228872</v>
      </c>
      <c r="F15" s="84">
        <v>4000</v>
      </c>
      <c r="G15" s="84">
        <v>4000</v>
      </c>
      <c r="H15" s="70"/>
    </row>
    <row r="16" spans="1:8" ht="12.75">
      <c r="A16" s="86" t="s">
        <v>79</v>
      </c>
      <c r="B16" s="87"/>
      <c r="C16" s="87"/>
      <c r="D16" s="88"/>
      <c r="E16" s="89">
        <v>-7582</v>
      </c>
      <c r="F16" s="89">
        <v>0</v>
      </c>
      <c r="G16" s="89">
        <v>0</v>
      </c>
      <c r="H16" s="70"/>
    </row>
    <row r="17" spans="1:8" ht="12.75">
      <c r="A17" s="90" t="s">
        <v>80</v>
      </c>
      <c r="B17" s="91"/>
      <c r="C17" s="91"/>
      <c r="D17" s="92"/>
      <c r="E17" s="93"/>
      <c r="F17" s="97"/>
      <c r="G17" s="97"/>
      <c r="H17" s="70"/>
    </row>
    <row r="18" ht="12.75">
      <c r="H18" s="70"/>
    </row>
    <row r="19" spans="1:8" ht="12.75">
      <c r="A19" s="98" t="s">
        <v>81</v>
      </c>
      <c r="B19" s="99"/>
      <c r="C19" s="99"/>
      <c r="D19" s="100"/>
      <c r="E19" s="78">
        <v>350674</v>
      </c>
      <c r="F19" s="101">
        <v>105788</v>
      </c>
      <c r="G19" s="101">
        <v>105788</v>
      </c>
      <c r="H19" s="70"/>
    </row>
    <row r="20" spans="1:8" ht="12.75">
      <c r="A20" s="98" t="s">
        <v>82</v>
      </c>
      <c r="B20" s="99"/>
      <c r="C20" s="99"/>
      <c r="D20" s="100"/>
      <c r="E20" s="78">
        <v>355674</v>
      </c>
      <c r="F20" s="101">
        <v>102922</v>
      </c>
      <c r="G20" s="101">
        <v>102922</v>
      </c>
      <c r="H20" s="70"/>
    </row>
    <row r="21" ht="12.75">
      <c r="H21" s="70"/>
    </row>
    <row r="22" spans="1:8" ht="12.75">
      <c r="A22" s="102" t="s">
        <v>83</v>
      </c>
      <c r="B22" s="103"/>
      <c r="C22" s="103"/>
      <c r="D22" s="104"/>
      <c r="E22" s="78">
        <v>-5000</v>
      </c>
      <c r="F22" s="101">
        <v>2866</v>
      </c>
      <c r="G22" s="101">
        <v>2866</v>
      </c>
      <c r="H22" s="70"/>
    </row>
    <row r="23" ht="12.75">
      <c r="H23" s="70"/>
    </row>
    <row r="24" spans="1:8" ht="12.75">
      <c r="A24" s="105" t="s">
        <v>84</v>
      </c>
      <c r="B24" s="106"/>
      <c r="C24" s="106"/>
      <c r="D24" s="106"/>
      <c r="E24" s="106"/>
      <c r="F24" s="106"/>
      <c r="G24" s="106"/>
      <c r="H24" s="70"/>
    </row>
    <row r="25" spans="1:8" ht="12.75">
      <c r="A25" s="74" t="s">
        <v>85</v>
      </c>
      <c r="B25" s="95"/>
      <c r="C25" s="95"/>
      <c r="D25" s="96"/>
      <c r="E25" s="78">
        <v>5000</v>
      </c>
      <c r="F25" s="101">
        <v>0</v>
      </c>
      <c r="G25" s="101">
        <v>0</v>
      </c>
      <c r="H25" s="70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74" t="s">
        <v>86</v>
      </c>
      <c r="B27" s="95"/>
      <c r="C27" s="95"/>
      <c r="D27" s="96"/>
      <c r="E27" s="78">
        <v>0</v>
      </c>
      <c r="F27" s="78">
        <v>0</v>
      </c>
      <c r="G27" s="78">
        <v>0</v>
      </c>
      <c r="H27" s="70"/>
    </row>
    <row r="28" ht="12.75">
      <c r="H28" s="70"/>
    </row>
    <row r="29" spans="1:8" ht="15.75">
      <c r="A29" s="108" t="s">
        <v>87</v>
      </c>
      <c r="B29" s="109"/>
      <c r="C29" s="109"/>
      <c r="D29" s="110"/>
      <c r="E29" s="111">
        <v>0</v>
      </c>
      <c r="F29" s="111">
        <v>2866</v>
      </c>
      <c r="G29" s="111">
        <v>2866</v>
      </c>
      <c r="H29" s="112"/>
    </row>
    <row r="32" ht="12.75">
      <c r="A32" t="s">
        <v>88</v>
      </c>
    </row>
    <row r="33" ht="12.75">
      <c r="A33" t="s">
        <v>89</v>
      </c>
    </row>
    <row r="34" ht="12.75">
      <c r="A34" t="s">
        <v>90</v>
      </c>
    </row>
    <row r="35" ht="12.75">
      <c r="A35" t="s">
        <v>91</v>
      </c>
    </row>
    <row r="38" ht="12.75">
      <c r="A38" s="58" t="s">
        <v>97</v>
      </c>
    </row>
    <row r="41" spans="2:6" ht="12.75">
      <c r="B41" s="113" t="s">
        <v>6</v>
      </c>
      <c r="C41" s="114" t="s">
        <v>92</v>
      </c>
      <c r="D41" s="115"/>
      <c r="E41" s="105" t="s">
        <v>93</v>
      </c>
      <c r="F41" s="115"/>
    </row>
    <row r="42" spans="2:6" ht="12.75">
      <c r="B42" s="72"/>
      <c r="C42" s="89"/>
      <c r="D42" s="116" t="s">
        <v>94</v>
      </c>
      <c r="E42" s="89"/>
      <c r="F42" s="89" t="s">
        <v>94</v>
      </c>
    </row>
    <row r="43" spans="2:6" ht="12.75">
      <c r="B43" s="117">
        <v>41</v>
      </c>
      <c r="C43" s="2"/>
      <c r="D43" s="118">
        <v>103976</v>
      </c>
      <c r="E43" s="2"/>
      <c r="F43" s="118">
        <v>103976</v>
      </c>
    </row>
    <row r="44" spans="2:6" ht="12.75">
      <c r="B44" s="117">
        <v>111</v>
      </c>
      <c r="C44" s="2"/>
      <c r="D44" s="118">
        <v>36068</v>
      </c>
      <c r="E44" s="2"/>
      <c r="F44" s="118">
        <v>36068</v>
      </c>
    </row>
    <row r="45" spans="2:6" ht="12.75">
      <c r="B45" s="117">
        <v>46</v>
      </c>
      <c r="C45" s="318"/>
      <c r="D45" s="118">
        <v>5000</v>
      </c>
      <c r="E45" s="318"/>
      <c r="F45" s="118">
        <v>5000</v>
      </c>
    </row>
    <row r="46" spans="2:6" ht="12.75">
      <c r="B46" s="117">
        <v>71</v>
      </c>
      <c r="C46" s="118"/>
      <c r="D46" s="118">
        <v>10630</v>
      </c>
      <c r="E46" s="118"/>
      <c r="F46" s="118">
        <v>10630</v>
      </c>
    </row>
    <row r="47" spans="2:6" ht="12.75">
      <c r="B47" s="117">
        <v>45</v>
      </c>
      <c r="C47" s="118"/>
      <c r="D47" s="118">
        <v>200000</v>
      </c>
      <c r="E47" s="118"/>
      <c r="F47" s="118">
        <v>200000</v>
      </c>
    </row>
    <row r="48" spans="2:6" ht="12.75">
      <c r="B48" s="117"/>
      <c r="C48" s="2"/>
      <c r="D48" s="118">
        <f>SUM(D43:D47)</f>
        <v>355674</v>
      </c>
      <c r="E48" s="2"/>
      <c r="F48" s="118">
        <f>SUM(F43:F47)</f>
        <v>355674</v>
      </c>
    </row>
    <row r="49" ht="12.75">
      <c r="B49" s="119"/>
    </row>
    <row r="50" ht="12.75">
      <c r="D50" s="85"/>
    </row>
    <row r="51" ht="12.75">
      <c r="D51" s="85"/>
    </row>
    <row r="52" spans="1:7" ht="12.75">
      <c r="A52" s="120" t="s">
        <v>264</v>
      </c>
      <c r="D52" s="85"/>
      <c r="G52" s="142" t="s">
        <v>221</v>
      </c>
    </row>
    <row r="53" spans="4:7" ht="12.75">
      <c r="D53" s="85"/>
      <c r="G53" s="142" t="s">
        <v>222</v>
      </c>
    </row>
    <row r="54" spans="1:8" ht="12.75">
      <c r="A54" s="3"/>
      <c r="B54" s="3"/>
      <c r="C54" s="3"/>
      <c r="D54" s="121"/>
      <c r="E54" s="3"/>
      <c r="F54" s="3"/>
      <c r="G54" s="3"/>
      <c r="H54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5"/>
  <sheetViews>
    <sheetView tabSelected="1" zoomScalePageLayoutView="0" workbookViewId="0" topLeftCell="A1">
      <selection activeCell="A23" sqref="A23"/>
    </sheetView>
  </sheetViews>
  <sheetFormatPr defaultColWidth="9.140625" defaultRowHeight="12.75"/>
  <sheetData>
    <row r="3" spans="1:3" ht="20.25">
      <c r="A3" s="256" t="s">
        <v>223</v>
      </c>
      <c r="B3" s="142"/>
      <c r="C3" s="142"/>
    </row>
    <row r="9" spans="4:5" ht="18">
      <c r="D9" s="122"/>
      <c r="E9" s="123"/>
    </row>
    <row r="13" ht="13.5" thickBot="1"/>
    <row r="14" spans="2:8" ht="24" thickBot="1">
      <c r="B14" s="124"/>
      <c r="C14" s="323" t="s">
        <v>98</v>
      </c>
      <c r="D14" s="324"/>
      <c r="E14" s="324"/>
      <c r="F14" s="324"/>
      <c r="G14" s="324"/>
      <c r="H14" s="325"/>
    </row>
    <row r="15" spans="2:8" ht="24" thickBot="1">
      <c r="B15" s="124"/>
      <c r="C15" s="124"/>
      <c r="D15" s="124"/>
      <c r="E15" s="124"/>
      <c r="F15" s="124"/>
      <c r="G15" s="124"/>
      <c r="H15" s="124"/>
    </row>
    <row r="16" spans="2:8" ht="24" thickBot="1">
      <c r="B16" s="124"/>
      <c r="C16" s="320" t="s">
        <v>224</v>
      </c>
      <c r="D16" s="321"/>
      <c r="E16" s="321"/>
      <c r="F16" s="321"/>
      <c r="G16" s="321"/>
      <c r="H16" s="322"/>
    </row>
    <row r="23" ht="12.75">
      <c r="A23" t="s">
        <v>265</v>
      </c>
    </row>
    <row r="24" ht="12.75">
      <c r="A24" t="s">
        <v>263</v>
      </c>
    </row>
    <row r="25" ht="12.75">
      <c r="D25" s="25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Ždaňa-jedáleň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Jolana Kokardová</dc:creator>
  <cp:keywords/>
  <dc:description/>
  <cp:lastModifiedBy>Marta</cp:lastModifiedBy>
  <cp:lastPrinted>2014-06-25T12:20:57Z</cp:lastPrinted>
  <dcterms:created xsi:type="dcterms:W3CDTF">2010-03-16T12:38:08Z</dcterms:created>
  <dcterms:modified xsi:type="dcterms:W3CDTF">2014-06-25T12:22:25Z</dcterms:modified>
  <cp:category/>
  <cp:version/>
  <cp:contentType/>
  <cp:contentStatus/>
</cp:coreProperties>
</file>